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ACKUPS\Transparencia\12-diciembre\Historial-Ley-Transparencia\"/>
    </mc:Choice>
  </mc:AlternateContent>
  <xr:revisionPtr revIDLastSave="0" documentId="13_ncr:1_{2EA125CB-91DE-4D28-B5FA-C364493426F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FORME DE VIATICOS" sheetId="16" r:id="rId1"/>
    <sheet name="Nacional-Noviembre" sheetId="15" r:id="rId2"/>
    <sheet name="Nacional-Octubre" sheetId="14" r:id="rId3"/>
    <sheet name="Nacional-Septiembre" sheetId="13" r:id="rId4"/>
    <sheet name="Nacional - Agosto" sheetId="12" r:id="rId5"/>
    <sheet name="Nacional-Julio" sheetId="11" r:id="rId6"/>
    <sheet name="Nacional-Junio" sheetId="10" r:id="rId7"/>
    <sheet name="nacional - mayo" sheetId="9" r:id="rId8"/>
    <sheet name="nacional-abril" sheetId="8" r:id="rId9"/>
    <sheet name="nacional-marzo" sheetId="7" r:id="rId10"/>
    <sheet name="interncional-marzo" sheetId="6" r:id="rId11"/>
    <sheet name="VIATICOS NAC-FEB" sheetId="4" r:id="rId12"/>
    <sheet name="VIATICOS INT - FEB" sheetId="5" r:id="rId13"/>
    <sheet name="VIATICOS NAC-Enero" sheetId="1" r:id="rId14"/>
  </sheets>
  <definedNames>
    <definedName name="_xlnm.Print_Area" localSheetId="4">'Nacional - Agosto'!$A$1:$G$70</definedName>
    <definedName name="Print_Area" localSheetId="3">'Nacional-Septiembre'!$A$1:$G$95</definedName>
    <definedName name="Print_Titles" localSheetId="3">'Nacional-Septiembre'!$1:$5</definedName>
    <definedName name="_xlnm.Print_Titles" localSheetId="0">'INFORME DE VIATICOS'!$1:$3</definedName>
    <definedName name="_xlnm.Print_Titles" localSheetId="1">'Nacional-Noviembre'!$1:$3</definedName>
    <definedName name="_xlnm.Print_Titles" localSheetId="11">'VIATICOS NAC-FEB'!$1:$5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0" i="16" l="1"/>
  <c r="H239" i="16"/>
  <c r="G239" i="16"/>
  <c r="H241" i="16" s="1"/>
  <c r="H243" i="16" s="1"/>
  <c r="H174" i="16"/>
  <c r="G183" i="15"/>
  <c r="G185" i="15" s="1"/>
  <c r="G69" i="12" l="1"/>
  <c r="H36" i="9" l="1"/>
  <c r="G36" i="9"/>
  <c r="H18" i="8" l="1"/>
  <c r="H16" i="8"/>
  <c r="H20" i="8" s="1"/>
  <c r="G16" i="8"/>
  <c r="G18" i="8" s="1"/>
  <c r="G20" i="8" s="1"/>
  <c r="H9" i="5" l="1"/>
  <c r="G9" i="5"/>
  <c r="G240" i="4"/>
  <c r="H240" i="4"/>
  <c r="H117" i="1"/>
  <c r="H112" i="1"/>
  <c r="H94" i="1"/>
  <c r="H65" i="1"/>
</calcChain>
</file>

<file path=xl/sharedStrings.xml><?xml version="1.0" encoding="utf-8"?>
<sst xmlns="http://schemas.openxmlformats.org/spreadsheetml/2006/main" count="5462" uniqueCount="2264">
  <si>
    <t>CAJA DE AHORROS</t>
  </si>
  <si>
    <t xml:space="preserve">LEY DE TRANSPARENCIA </t>
  </si>
  <si>
    <t>NOMBRE</t>
  </si>
  <si>
    <t xml:space="preserve">Cargo </t>
  </si>
  <si>
    <t xml:space="preserve">Lugar/Destino </t>
  </si>
  <si>
    <t xml:space="preserve">Motivo del viaje (Participación) </t>
  </si>
  <si>
    <t>Fecha salida</t>
  </si>
  <si>
    <t>Fecha regreso</t>
  </si>
  <si>
    <t>Costo pasaje aéreo</t>
  </si>
  <si>
    <t xml:space="preserve">Viáticos totales  </t>
  </si>
  <si>
    <t>ABEL HERRERA</t>
  </si>
  <si>
    <t>SUPERVISOR</t>
  </si>
  <si>
    <t>COLON</t>
  </si>
  <si>
    <t>INVENTARIO DE ACTIVOS</t>
  </si>
  <si>
    <t>ALBERTO ANTONIO RIOS CASTILLO</t>
  </si>
  <si>
    <t>AVALUADOR</t>
  </si>
  <si>
    <t>PROV CENTRALES</t>
  </si>
  <si>
    <t xml:space="preserve"> PARA ATENDER SOLICITUDES DE AVALUOS.</t>
  </si>
  <si>
    <t>ALEXIS RUDAS MORENO</t>
  </si>
  <si>
    <t>ELECTRICISTA</t>
  </si>
  <si>
    <t>SUC PLAZA GRINGA</t>
  </si>
  <si>
    <t xml:space="preserve"> TRABAJO DE SELLADO, PINTURA Y REEMPLAZO DE HOJAS DE CIELORRASO</t>
  </si>
  <si>
    <t>ALEYDA OSORIO</t>
  </si>
  <si>
    <t>GTE DE SUC MONAGRILLO</t>
  </si>
  <si>
    <t>MONAGRILLO</t>
  </si>
  <si>
    <t>MISION OFICIAL</t>
  </si>
  <si>
    <t>ALGIS TAGLES</t>
  </si>
  <si>
    <t>INSPECTOR</t>
  </si>
  <si>
    <t xml:space="preserve"> SUC. TOLE </t>
  </si>
  <si>
    <t xml:space="preserve"> ETIQUETADO TEMPORAL E INVENTARIO DE ACTIVO REMODELACIÓN DE MOB.</t>
  </si>
  <si>
    <t>ANDRES AURELIO FARRUGIA GONZALEZ</t>
  </si>
  <si>
    <t>.GTE GRAL</t>
  </si>
  <si>
    <t>LOS SANTOS</t>
  </si>
  <si>
    <t xml:space="preserve"> PARA PARTICIPAR DE LA INAGURACION DEL BEISBOL JUVENIL COPA CAJA DE AHORROS</t>
  </si>
  <si>
    <t>GERENTE GENERAL</t>
  </si>
  <si>
    <t>LAS TABLAS</t>
  </si>
  <si>
    <t>PARA PARTICIPAR COMO DELEGADO EN EL DESFILE DE LAS MIL POLLERAS 2020.</t>
  </si>
  <si>
    <t>ANGEL SAENZ</t>
  </si>
  <si>
    <t>COORDINADOR.</t>
  </si>
  <si>
    <t>.ETIQUETADO TEMPORAL E INVENTARIO DE ACTIVO POR REMODELACION.</t>
  </si>
  <si>
    <t>ARIEL ABDIEL SALDAÑA ATENCIO</t>
  </si>
  <si>
    <t>CONDUCTOR</t>
  </si>
  <si>
    <t>CHIRIQUI</t>
  </si>
  <si>
    <t xml:space="preserve">  ASISTENCIA EN EL GABINETE DE LA PRESIDENCIA Y GIRA EN CHIRIQUI.</t>
  </si>
  <si>
    <t>ARNULFO ARTURO VILLARREAL VERGARA</t>
  </si>
  <si>
    <t>CONDUCTOR ESCOLTA</t>
  </si>
  <si>
    <t xml:space="preserve"> ESCOLTA DEL SUBGERENTE QUIEN PARTICIPARA COMO DELEGADO DEL BANCO EN DESFILE DE MIL POLLERAS, GIRA DE TRABAJO.</t>
  </si>
  <si>
    <t>CONDUCTOR ESCOLTA DEL SUBGTE .</t>
  </si>
  <si>
    <t>REGION DE AZUERO</t>
  </si>
  <si>
    <t xml:space="preserve"> POR TRASLADARLO DURANTE GIRA DE TRABAJO A LA REGION DE AZUERO, INAGURACION DEL BEISBOL JUVENIL COPA CAJA DE AHORROS 2020.</t>
  </si>
  <si>
    <t>BRIANT DOMINICI</t>
  </si>
  <si>
    <t>GTE DIRECTIVO DE CONSUMO</t>
  </si>
  <si>
    <t>DAVID</t>
  </si>
  <si>
    <t>BILLY CANTO</t>
  </si>
  <si>
    <t>EJEC. DE RELACION</t>
  </si>
  <si>
    <t xml:space="preserve">VIAJE A DAVID A BUSCAR LAS ALCANCÍAS NUEVAS DE ZAMBO </t>
  </si>
  <si>
    <t xml:space="preserve"> BUSCAR LAS COMPUTADORAS Y ALCANCÍAS NUEVAS DE ZAMBO </t>
  </si>
  <si>
    <t>CARLOS MANUEL VASQUEZ VON CHONG</t>
  </si>
  <si>
    <t>ING. CIVIL</t>
  </si>
  <si>
    <t>POR INSPECCION A LAS CONTRUCCIONES DE LPT</t>
  </si>
  <si>
    <t xml:space="preserve">PROV. CENTRALES </t>
  </si>
  <si>
    <t xml:space="preserve"> INSPECCION A LAS CONSTRUCCIONES DE LPT</t>
  </si>
  <si>
    <t>CHIRIQUI/BOCAS DEL TORO</t>
  </si>
  <si>
    <t>INSPECCION DE C CONTRUCCIONES LPT</t>
  </si>
  <si>
    <t>CLAUDIO ANTONIO MORANT JUSTIANIANI</t>
  </si>
  <si>
    <t>PRODUCTOR AUD</t>
  </si>
  <si>
    <t>LABORAR EN LA DELEGACION DE CAJA DE AHORROS EN EL DESFILE DE LAS MIL POLLERAS E INAUGURACION DE SUC. LA BOLIVAR.</t>
  </si>
  <si>
    <t>CRISTIAN OSORIO</t>
  </si>
  <si>
    <t>GTE RED DE SUCURSALES</t>
  </si>
  <si>
    <t>CASA MATRIZ</t>
  </si>
  <si>
    <t>TALLER DE REDACCION</t>
  </si>
  <si>
    <t>EDGAR ANTONIO AROSEMENA GIBUS</t>
  </si>
  <si>
    <t xml:space="preserve"> PARA TRANSPORTAR AL GERENTE GENERAL A LA INAUGURACION DEL BEIBOL JUVENIL COPA CAJA DE AHORROS.</t>
  </si>
  <si>
    <t>EDGAR HURTADO MORENO</t>
  </si>
  <si>
    <t xml:space="preserve"> DAVID INT. ,MERCADO Y PUERTO </t>
  </si>
  <si>
    <t>DESCONEXION CONEXION Y ADECUACION ELECTRICA PARA LA INSTALACION DE 2 UPS.</t>
  </si>
  <si>
    <t>EDWIN CEDEÑO</t>
  </si>
  <si>
    <t>GERENTE DE SUCURSAL</t>
  </si>
  <si>
    <t>CAJA DE AHORROS SANTIAGO/ SANTIAGO INTERAMERICANA</t>
  </si>
  <si>
    <t xml:space="preserve">PARTICIPACION EN REUNION DE GERENTES </t>
  </si>
  <si>
    <t>EILLEEN ANNETH PIMENTEL SAAVEDRA</t>
  </si>
  <si>
    <t>OFICIAL</t>
  </si>
  <si>
    <t xml:space="preserve"> ASISTIR AL TALLER YO Y MI NEGOCIO DIRIGIDO A LOS FACILITADORES INTERNO</t>
  </si>
  <si>
    <t>ELIAS CEDEÑO SANCHEZ</t>
  </si>
  <si>
    <t>COORDINADOR</t>
  </si>
  <si>
    <t>SUC CHIRIQUI Y CHANGUINOLA</t>
  </si>
  <si>
    <t>PARA IMPARTIR CHARLA DE EMERGENCIAS</t>
  </si>
  <si>
    <t>COORD DE SEGURIDAD LABORAL</t>
  </si>
  <si>
    <t xml:space="preserve"> PARA BRINDAR LOS PRIMEROS AUXILIOS EN EL DESFILE DE LAS MIL POLLERAS EN LAS TABLAS.</t>
  </si>
  <si>
    <t>ELICEO PINZON</t>
  </si>
  <si>
    <t>JEFE DE ALARMAS</t>
  </si>
  <si>
    <t>SANTIAGO</t>
  </si>
  <si>
    <t>ENTREGA DE EQUIPO</t>
  </si>
  <si>
    <t>ALMUERZO.MISION OFICIAL</t>
  </si>
  <si>
    <t>EMIGDIOI MITRE</t>
  </si>
  <si>
    <t>CHITRE</t>
  </si>
  <si>
    <t xml:space="preserve">FELIX DE GRACIA </t>
  </si>
  <si>
    <t>AUXILIAR GENERAL</t>
  </si>
  <si>
    <t xml:space="preserve">TOLE- DAVID- TOLE </t>
  </si>
  <si>
    <t>VIAJE A DAVID EL DIA 24/01/2020 EN BUSCA DEL ING. MIJHAIL GUEVARA PARA REALIZAR TRABAJOS DE REMODELACION SUC. TOLE</t>
  </si>
  <si>
    <t>FELIX RODRIGO DELIS CAMARGO</t>
  </si>
  <si>
    <t xml:space="preserve"> ADMINIST.</t>
  </si>
  <si>
    <t>PTO ARMUELLE Y TOLE</t>
  </si>
  <si>
    <t xml:space="preserve"> PARA TRABAJO DE RETIRO DE SILLAS DE LAS SUCURSALES.</t>
  </si>
  <si>
    <t>AUXILIAR ADMINIST.</t>
  </si>
  <si>
    <t xml:space="preserve"> CONCEPCION PUERTO ARMUELLES Y TOLE</t>
  </si>
  <si>
    <t>GLORIA RAQUEL OCHYS PALACIOS</t>
  </si>
  <si>
    <t>GERENTE</t>
  </si>
  <si>
    <t>SUC LAS TABLAS</t>
  </si>
  <si>
    <t xml:space="preserve"> POR PARTICIPACION EN EL DESFILE DE LAS MIL POLLERA Y INAUGURACIÓN DE LA SUC. BOLIVAR</t>
  </si>
  <si>
    <t>GRISELL DEL CARMEN VEGA CABALLERO</t>
  </si>
  <si>
    <t>GTE DE ASUNTOS INT.</t>
  </si>
  <si>
    <t>CHIRQUI</t>
  </si>
  <si>
    <t>POR GIRA DE TRABAJO REALIZADA POR ASUNTOS DEL BANCO.</t>
  </si>
  <si>
    <t>CHNGUINOLA</t>
  </si>
  <si>
    <t>REUNION CON VENDEDORES.TRAMITE HIPOTECARIO</t>
  </si>
  <si>
    <t>GUILLERMO CANTILLO CHANIS</t>
  </si>
  <si>
    <t>GTE EJECUTIVO,</t>
  </si>
  <si>
    <t>EN EL DESFILE DE LAS MIL POLLERAS EN LA CIUDAD DE LAS TABLAS.</t>
  </si>
  <si>
    <t>HILDEBRANDO ARTURO LUNA RODRIGUEZ</t>
  </si>
  <si>
    <t>GTE. DIRECT. DE ADMON DE CR.</t>
  </si>
  <si>
    <t xml:space="preserve"> DESFILE DE LAS MIL POLLERAS.</t>
  </si>
  <si>
    <t>HUMBERTO MACEA WILSON</t>
  </si>
  <si>
    <t>GTE DIRECTIVO ADMON Y SEG</t>
  </si>
  <si>
    <t>POR PARTICIPACION EN EL DESFILE DE LAS MIL POLLERA</t>
  </si>
  <si>
    <t xml:space="preserve">ILKA ORTEGA </t>
  </si>
  <si>
    <t>AUDITOR SR.SUP REGION CENTRAL</t>
  </si>
  <si>
    <t xml:space="preserve"> SUC.DAVID </t>
  </si>
  <si>
    <t xml:space="preserve"> IMPLEMENTACION DE METODOLOGIA BASADA EN RIESGO PARA SUCURSALES</t>
  </si>
  <si>
    <t>IMELDA MARÍA POLO RIOS</t>
  </si>
  <si>
    <t>GTE DE LITIGIOS</t>
  </si>
  <si>
    <t xml:space="preserve"> GIRA DE TRABAJO REALIZADA POR ASUNTOS DEL BANCO EN EL MUNICIPIO DE LA CIUDAD DE DAVID.</t>
  </si>
  <si>
    <t>IRVING EDUARDO AGUILAR LINO</t>
  </si>
  <si>
    <t xml:space="preserve"> DAVID INTERAMERCIANA MERCADO Y PTO ARMUELLES </t>
  </si>
  <si>
    <t xml:space="preserve"> PARA LA CONEXION Y DESCONEXION Y ADECUACIONES ELECTRICAS PARA LA INSTALACION DE 2 UPS DE 3KVA</t>
  </si>
  <si>
    <t>ITZEL DEL CARMEN LASSO DE BROCE</t>
  </si>
  <si>
    <t>GTE DIRECT.OPER</t>
  </si>
  <si>
    <t>PARTICIPACION CON LA DELEGACION DE CAJA DE AHORROS EN EL DESFILE DE LAS MIL POLLERAS.</t>
  </si>
  <si>
    <t>IVAN BROCE PEREZ</t>
  </si>
  <si>
    <t xml:space="preserve"> PROV. CENTRALES </t>
  </si>
  <si>
    <t xml:space="preserve"> ATENDER LAS SOLICITUDES DE AVALUOS GENERADAS POR LAS DIFERENTES SUC. DE LA C.A</t>
  </si>
  <si>
    <t>JAVIER ALEXIS ESCUDERO MARTINEZ</t>
  </si>
  <si>
    <t>SEGURIDAD</t>
  </si>
  <si>
    <t>CUSTODIAR A LAS EMPOLLERADAS Y EJECUTIVOS QUE ASISTIRAN AL DESFILE DE LAS MIL POLLERAS.</t>
  </si>
  <si>
    <t xml:space="preserve"> JEAN CARLOS SILVERA RAMOS</t>
  </si>
  <si>
    <t xml:space="preserve"> PROVINCIAS CENTRALES </t>
  </si>
  <si>
    <t>ATENDER LAS SOLICITUDES DE AVALUOS GENERADAS POR LAS DIFERENTES SUCS DE LA C.A.</t>
  </si>
  <si>
    <t>JOAQUIN MEIS</t>
  </si>
  <si>
    <t>GTE HIPOTECA</t>
  </si>
  <si>
    <t>CHANGUINOLA</t>
  </si>
  <si>
    <t>JORGE LUIS NUÑEZ OSORIO</t>
  </si>
  <si>
    <t>TECNICO DE ALARMA</t>
  </si>
  <si>
    <t>SUC TOLE</t>
  </si>
  <si>
    <t xml:space="preserve"> REALIZAR DESINTALACION E INSTALACION DE LOS BOTONES DE ASALTOS E INSTALACION DE ENLACE EN EL ATM</t>
  </si>
  <si>
    <t>JOSE ROMAN RODRIGUEZ SOLIS</t>
  </si>
  <si>
    <t>AUXILIAR ADMINISTRATIVO</t>
  </si>
  <si>
    <t xml:space="preserve"> PENONOME, AGUADULCE,CHITRE,DAVID CENTRO Y TOLE </t>
  </si>
  <si>
    <t>JOSE RODRIGUEZ.AUXILIAR ADMINISTRATIVO  VIATICO DEL 15 AL 17/1/2020 A PENONOME, AGUADULCE,CHITRE,DAVID CENTRO Y TOLE PARA ENTREGA DE ALCANCIAS DE LAS SUCURSALES.</t>
  </si>
  <si>
    <t>JOSE VICTOR SANCHEZ MORALES</t>
  </si>
  <si>
    <t xml:space="preserve"> ASISTENTE </t>
  </si>
  <si>
    <t>POR TRASLADO A 3 ABOGADOS A UNA GIRA DE TRABAJO POR ASUNTOS DEL BANCO</t>
  </si>
  <si>
    <t>JOSUÉ DANIEL RIVERA GOMEZ</t>
  </si>
  <si>
    <t>.ACTIVADOR DE MARCA</t>
  </si>
  <si>
    <t xml:space="preserve"> PARA LABORAR COMO BACKUP DE ZAMBO Y AYUDANTE EN LOS TRASLADOS DE ZAMBO APOYO EN LA MOVILIZACION DE EQUIPOS INDUMENTARIA TIPICA.</t>
  </si>
  <si>
    <t>JUAN BAUTISTA PEREZ GONZALEZ</t>
  </si>
  <si>
    <t xml:space="preserve"> POR BRINDAR APOYO AL COORDINADOR DE CENTRALES SE ATENDIERON 3 CAJEROS AUTOMATICOS Y INAGURACIÓN DE LA SUC. LA BOLIVAR DESFILES DE LAS MIL POLLERA</t>
  </si>
  <si>
    <t xml:space="preserve"> BRINDAR APOYO AL COORDINADOR DE CENTRALES SE ATENDIERON 3 CAJEROS AUTOMATICOS Y INAGURACIÓN DE LA SUC. LA BOLIVAR DESFILES DE LAS MIL POLLERA</t>
  </si>
  <si>
    <t>JUAN SEBASTIAN MUÑOZ MOJICA</t>
  </si>
  <si>
    <t xml:space="preserve"> ELECTRICISTA</t>
  </si>
  <si>
    <t xml:space="preserve"> DAVID INT. ,MERCADO </t>
  </si>
  <si>
    <t xml:space="preserve"> DESCONEXION CONEXION Y ADECUACION ELECTRICA PARA LA INSTALACION DE 2 UPS.</t>
  </si>
  <si>
    <t>JULIO ANTONIO LIVINGSTON VEGA</t>
  </si>
  <si>
    <t xml:space="preserve"> ADMINSITRADOR DE REDES</t>
  </si>
  <si>
    <t>SUC TOLE Y MERCADO</t>
  </si>
  <si>
    <t xml:space="preserve"> PARA INSTALACION DE SALIDA DE RED POR REUBICAION Y REEMPLAZO DE MOBILIARIOS. Y RETIRAR BATERIAS.</t>
  </si>
  <si>
    <t>KALED GUILLERMO PATTERSON SMITH</t>
  </si>
  <si>
    <t>CHIRIQUI.</t>
  </si>
  <si>
    <t xml:space="preserve"> POR ATENDER SOLICITUDES DE AVALUO DE LA FINCA 10610 Y REALIZAR INVESTIGACION ESTADISTICA</t>
  </si>
  <si>
    <t xml:space="preserve"> AVALUADOR</t>
  </si>
  <si>
    <t>SANTIAGO Y AGUADULCE</t>
  </si>
  <si>
    <t>KARLA KATHERINA MUÑOZ BARRIA</t>
  </si>
  <si>
    <t>GTE DE SOPORTE</t>
  </si>
  <si>
    <t>POR REUNION CON LOS PROPIETARIOS DE UN LOCAL COMERCIAL Y REALIZAR ACERCAMIENTOS DE NEGOCIACION PARA FUTURA SUC. DE LA C.A.</t>
  </si>
  <si>
    <t>DAVID.</t>
  </si>
  <si>
    <t xml:space="preserve"> REUNIÓN Y VISITA A PROYECTO MALL PARQUE CENTRAL EN BUGABA,</t>
  </si>
  <si>
    <t xml:space="preserve"> PROV. DE CHIRIQUI </t>
  </si>
  <si>
    <t xml:space="preserve"> REUNION Y VISITA A LOS LOCALES DEL PROYECTO MALL PARQUE CENTRAL</t>
  </si>
  <si>
    <t>KENNY YAHER ARAUZ GONZALEZ</t>
  </si>
  <si>
    <t xml:space="preserve">SUCS CORONADO,EL VALLE,PENONOME.AGUADULCE,CHITRE, SONA DAVID CENTRO Y TOLE </t>
  </si>
  <si>
    <t>POR DISTRIBUCION DE REQUISICION.</t>
  </si>
  <si>
    <t>LAUREANO PINEDA</t>
  </si>
  <si>
    <t>JEFE DE OP.SEGURIDAD.METRO</t>
  </si>
  <si>
    <t>ENTREGA DE DOCUMENTOS</t>
  </si>
  <si>
    <t>LEON MOSQUERA</t>
  </si>
  <si>
    <t>SUB GTE DE SEGURIDAD</t>
  </si>
  <si>
    <t>INSPECCION</t>
  </si>
  <si>
    <t>LEON VICENTE MOSQUERA AVILA</t>
  </si>
  <si>
    <t>SUBGTE.EJEC.SEG.</t>
  </si>
  <si>
    <t>AREA OCCIDENTE</t>
  </si>
  <si>
    <t>IMPARTIR CHARLAS DE FRAUDE A TODOS LOS COLABORADORES DEL ÁREA.</t>
  </si>
  <si>
    <t>LORAINE IVONNE CHAVARRIA DE SINCLAIR</t>
  </si>
  <si>
    <t>GTE DE CUMPLIMIENTO</t>
  </si>
  <si>
    <t xml:space="preserve"> POR PARTICIPACION EN EL DESFILE DE LAS MIL POLLERA</t>
  </si>
  <si>
    <t>LORENZO DAVID ESCUDÉ SAAB</t>
  </si>
  <si>
    <t>SUGERENTE GRAL.</t>
  </si>
  <si>
    <t xml:space="preserve"> COMO DELEGADO DEL BANCO EN EL DESFILE DE LAS MIL POLLERAS.</t>
  </si>
  <si>
    <t>GIRA DE TRABAJO PARTICIPAR EN EVENTO DE DISTINCION DE APEDE.</t>
  </si>
  <si>
    <t>GIRA DE TRABAJO POR ASOCIACION CHINA DE CHIRIQUI</t>
  </si>
  <si>
    <t>LOURDES BATISTYA</t>
  </si>
  <si>
    <t>SUB-GERENTE</t>
  </si>
  <si>
    <t>LUIS ALFONSO RAMOS GONZALEZ</t>
  </si>
  <si>
    <t>CHIRIQUI BOCAS DEL TORO</t>
  </si>
  <si>
    <t xml:space="preserve"> INSPECCION A LAS CONSTRUCCIONES DE LPT.</t>
  </si>
  <si>
    <t xml:space="preserve"> POR INSPECCION A LAS CONSTRUCCIONES DE LPT</t>
  </si>
  <si>
    <t>PENONOME AGUADULCE SANTIAGO.</t>
  </si>
  <si>
    <t>LUIS CARLOS FIGUEROA CASTANEDAS</t>
  </si>
  <si>
    <t>.COORD PROYECTOS</t>
  </si>
  <si>
    <t>SUC SANTIAGO</t>
  </si>
  <si>
    <t>INSPECCON POR LOS TRABAJOS DE CONSTRUCCION EN EL PROYECTO.</t>
  </si>
  <si>
    <t>COORD DE PROYECTOS.</t>
  </si>
  <si>
    <t xml:space="preserve"> SUC SANTIAGO </t>
  </si>
  <si>
    <t xml:space="preserve"> TRABAJOS DE INSPECCION DE CONSTRUCCION EN EL PROYECTO DE LA SUCURSAL.</t>
  </si>
  <si>
    <t xml:space="preserve"> COORD DE PROYECTOS</t>
  </si>
  <si>
    <t>INSPECCION DE CONSTRUCCION EN EL PROYECTO DE LA SUCURSAL.</t>
  </si>
  <si>
    <t>LUIS GABRIEL SAAVEDRA REYNA</t>
  </si>
  <si>
    <t xml:space="preserve"> POR TRASLADO AL PERSONAL DE COMUNICACION EN EL DESFILE DE LAS MIL POLLERA Y INAUGURACIÓN DE LA SUC. LA BOLIVAR</t>
  </si>
  <si>
    <t>MABEL ESTHER CRUZ RODRIGUEZ</t>
  </si>
  <si>
    <t>ESPECIALISTA EN COMUNICACIONES INTERNAS</t>
  </si>
  <si>
    <t xml:space="preserve"> COORDINACION DE LA PARTICIPACION DE CA. EN EL DESFILE DE LAS MIL POLLERAS</t>
  </si>
  <si>
    <t>MARCOS POWELL</t>
  </si>
  <si>
    <t>AREA DE OCCIDENTE</t>
  </si>
  <si>
    <t>TRABAJOS DE ATM,</t>
  </si>
  <si>
    <t>AREA CENTRAL</t>
  </si>
  <si>
    <t>MARGARITA MARIA MORENO DE GOMEZ</t>
  </si>
  <si>
    <t>GTE.MONITOREO</t>
  </si>
  <si>
    <t>SUC CHITRE</t>
  </si>
  <si>
    <t xml:space="preserve"> IMPLEMENTACION DE NUEVA METODOLOGÍA PARA  AUDITORIA DE CREDITO.</t>
  </si>
  <si>
    <t>MARIA TERESA CARRIZO DE JAEN</t>
  </si>
  <si>
    <t>GTE.DIRECTIVO MERCADEO</t>
  </si>
  <si>
    <t xml:space="preserve"> PARTICIPAR EN LA DELEGACION DE CAJA DE AHORROS EN EL FESTIVAL DE LAS MIL POLLERAS 2020.</t>
  </si>
  <si>
    <t>MARIBEL DEL CARMEN CHANIS DIAZ</t>
  </si>
  <si>
    <t>GERENTE DIRECTIVO COMERCIAL</t>
  </si>
  <si>
    <t>MARIBEL IRIS CALVO ARDINES</t>
  </si>
  <si>
    <t>ESPECIALISTA.</t>
  </si>
  <si>
    <t xml:space="preserve"> POR PARTICIPACION EN EL DESFILE DE LAS MIL POLLERA Y INAUGURACION DE LA SUC. LA BOLIVAR</t>
  </si>
  <si>
    <t>MARIBEL MARUJA MORENO ZAMORA</t>
  </si>
  <si>
    <t>MICHELLE NATALIE ARANGO COBOS</t>
  </si>
  <si>
    <t>GTE DIRECTIVA JURIDICA.</t>
  </si>
  <si>
    <t xml:space="preserve"> PARA PARTICIPAR EN EL DESFILE DE LAS MIL POLLERAS 2020.</t>
  </si>
  <si>
    <t>MIGUEL ANGEL ESCRIBANO BRAVO</t>
  </si>
  <si>
    <t>EJECT. SOPORTE DE VENTAS</t>
  </si>
  <si>
    <t xml:space="preserve">CASA MATRIZ </t>
  </si>
  <si>
    <t xml:space="preserve"> POR CAPACITACION SIST. ASICOM.</t>
  </si>
  <si>
    <t>MIJHAIL ARON GUEVARA RUIZ</t>
  </si>
  <si>
    <t>COORD DE PROYECTOS</t>
  </si>
  <si>
    <t>PARA CAMBIO DE MOBILIARIOS</t>
  </si>
  <si>
    <t xml:space="preserve">SUPERVISIÓN POR CAMBIO DE MOBILIARIO EN LA SUCURSAL </t>
  </si>
  <si>
    <t>MILTON CASTILLO LEZCANO</t>
  </si>
  <si>
    <t>GTE EJEC DE SEGURIDAD</t>
  </si>
  <si>
    <t>MOISES MOJICA</t>
  </si>
  <si>
    <t>RECAUDADOR NOTIFICADOR</t>
  </si>
  <si>
    <t>LLEVAR CARTA</t>
  </si>
  <si>
    <t>MONICA LORENA SALADO DE RODRIGUEZ</t>
  </si>
  <si>
    <t>GTE DE RELACIONES PUBLICAS</t>
  </si>
  <si>
    <t xml:space="preserve"> POR PARTICIPACION EN EL DESFILE DE LAS MIL POLLERA Y INAUGURACIÓN DE LA SUC. LA BOLIVAR</t>
  </si>
  <si>
    <t>NATHANIEL GONZALEZ LEDEZMA</t>
  </si>
  <si>
    <t xml:space="preserve"> CORONADO, EL VALLE, PENONOME,AGUADULCE,CHITRE,SANTIAGO CENTRO,SONA,DAVID CENTRO</t>
  </si>
  <si>
    <t>OVIGILDO FLORES PINZON</t>
  </si>
  <si>
    <t>SUPERV DE MANTENIMIENTO</t>
  </si>
  <si>
    <t xml:space="preserve"> PENONOME,CHITRE,AGUADULCE, DAVID CENTRO Y TOLE</t>
  </si>
  <si>
    <t xml:space="preserve"> PARA ENTREGA DE ALCANCIAS.</t>
  </si>
  <si>
    <t xml:space="preserve"> OMAR ARIEL MURILLO BOLAÑOS</t>
  </si>
  <si>
    <t>GTE.DIRECTIVO G. HUMANA</t>
  </si>
  <si>
    <t>PARTICIPAR EN LA DELEGACION DE CAJA DE AHORROS EN EL FESTIVAL DE LAS MIL POLLERAS 2020.</t>
  </si>
  <si>
    <t>PAOLA LIANNETH ESCARTIN RODRIGUEZ</t>
  </si>
  <si>
    <t>OFICIAL DE MARCA.</t>
  </si>
  <si>
    <t>PARA LLEVAR LA COORDINACION Y PARTICIPACION DE ZAMBO EN LA INAGURACION  DE LA SUC LA BOLIVAR Y LA PARTICIPACION DENTRO DEL DESFILE DE LAS MIL POLLERAS.</t>
  </si>
  <si>
    <t>RENE ALBERTO SANTANA HERNANDEZ</t>
  </si>
  <si>
    <t xml:space="preserve"> CUSTODIAR A LAS EMPOLLERADAS Y EJECUTIVOS QUE ASISTIRAN AL DESFILE DE LAS MIL POLLERAS.</t>
  </si>
  <si>
    <t>RICARDO ALBERTO RODRIGUEZ ROSE</t>
  </si>
  <si>
    <t>AUX. ADMON</t>
  </si>
  <si>
    <t>, RETIRO DE SILLAS EN SUC. CONCEPCIÓN Y PUESTO ARMUELLE Y REMODELACIÓN EN SUC. TOLE.</t>
  </si>
  <si>
    <t>ROBERTO ALEJANDRO DIAZ</t>
  </si>
  <si>
    <t>ADMINISTRADOR DE REDES SOCIALES</t>
  </si>
  <si>
    <t>POR LABORAR EN CALIDAD DE ADMINISTRADOR DE REDES SOCIALES EN EL DESFILE  DE LAS MIL POLLERAS E INAGURACION DE LA SUC LA BOLIVAR.</t>
  </si>
  <si>
    <t>ROBERTO ANANIAS ALCEDO MIRANDA</t>
  </si>
  <si>
    <t>GTE. DIRECT. DE TECNOLOGIA</t>
  </si>
  <si>
    <t xml:space="preserve"> POR DESFILE DE LAS MIL POLLERAS.</t>
  </si>
  <si>
    <t>RODOLFO DE OBARRIO ALVAREZ</t>
  </si>
  <si>
    <t>SUBGTE. EJECT. DE PROYECTOS CONSUMO</t>
  </si>
  <si>
    <t>PARA EL TEMA ASICOM.</t>
  </si>
  <si>
    <t xml:space="preserve">GTE EJECUTIVO DE PROYECTOS </t>
  </si>
  <si>
    <t>PARA PARTICIPAR EN LA DELEGACION DEL DESFILE DE LAS MIL POLLERAS.</t>
  </si>
  <si>
    <t>RODOLFO LEONEL VILLARREAL</t>
  </si>
  <si>
    <t>JEFE OPERAC</t>
  </si>
  <si>
    <t>TRASLADAR Y CUSTODIAR A LAS EMPOLLERADAS Y EJECUTIVOS QUE ASISTIRAN AL DESFILE DE LAS MIL POLLERAS.</t>
  </si>
  <si>
    <t xml:space="preserve">ROGELIO FERNANDEZ </t>
  </si>
  <si>
    <t>EBANISTA</t>
  </si>
  <si>
    <t xml:space="preserve"> SUC.LAS TABLAS </t>
  </si>
  <si>
    <t xml:space="preserve"> SELLADO DE CIELORRASO DE GYPSUM, PINTURA INTERNA SUC.</t>
  </si>
  <si>
    <t>ROMAN CARRION CENTELLA</t>
  </si>
  <si>
    <t>GTE AUDITORIA DE CREDITO</t>
  </si>
  <si>
    <t>SUC DAVID</t>
  </si>
  <si>
    <t xml:space="preserve"> VISITA OFICIAL A LA  SUC.</t>
  </si>
  <si>
    <t>RUBEN ANTONIO PEREZ GODOY</t>
  </si>
  <si>
    <t>OFICIAL DE ADQ</t>
  </si>
  <si>
    <t>PROV DE CHIRIQUI</t>
  </si>
  <si>
    <t xml:space="preserve"> PROYECTO DE MUNICIPIO DIGITALES Y VISITAR UNACHI PARA OFRECER NUESTROS SERVICIOS</t>
  </si>
  <si>
    <t>RUBEN DARIO ABREGO MORALES</t>
  </si>
  <si>
    <t xml:space="preserve"> POR TRASLADO DE ACCESORIOS Y PERSONAL DIGITAL EN EL DESFILE DE LAS MIL POLLERA</t>
  </si>
  <si>
    <t xml:space="preserve">RUBEN JIMENEZ </t>
  </si>
  <si>
    <t>SUPERV. MANTENIMIENTO</t>
  </si>
  <si>
    <t>TEODOSIO MORENO MARIN</t>
  </si>
  <si>
    <t xml:space="preserve"> POR INSPECCIONES A LAS CONSTRUCCIONES DE LPT.</t>
  </si>
  <si>
    <t xml:space="preserve">PROV. CHIRIQUI Y BOCAS DEL TORO </t>
  </si>
  <si>
    <t>VICTOR VILLARREAL MORAN</t>
  </si>
  <si>
    <t>GTE ATM Y BUZONES EXPRESS</t>
  </si>
  <si>
    <t xml:space="preserve"> POR REUNION CON 2 COMERCIOS PROSPECTO PARA LA INSTALACION DE CAJEROS AUTOMATICOS</t>
  </si>
  <si>
    <t>GTE ATM Y BUZONES EXPRES</t>
  </si>
  <si>
    <t xml:space="preserve"> REUNION CON 2 COMERCIOS PROSPECTO PARA LA INSTALACION DE CAJEROS AUTOMATICOS</t>
  </si>
  <si>
    <t>VIELTZA PEREZ</t>
  </si>
  <si>
    <t>VIELTZA PÉREZ</t>
  </si>
  <si>
    <t>CAJA DE AHORROS/ SUCURSAL PEDASI</t>
  </si>
  <si>
    <t xml:space="preserve">POR CUBRIR DIAS DE VACACIONES </t>
  </si>
  <si>
    <t>21/01/2020</t>
  </si>
  <si>
    <t>24/01/2020</t>
  </si>
  <si>
    <t>27/01/2020</t>
  </si>
  <si>
    <t>31/01/2020</t>
  </si>
  <si>
    <t>YAIRA DIANETH PINZON CARVAJAL</t>
  </si>
  <si>
    <t>CAPACITACION PARA EVIDENCIAR LA INSTRUCCION QUE SE LE PROPORCIONARA AL COLABORADOR EMIGDIO MITRE</t>
  </si>
  <si>
    <t>YAMISETH RODRIGUEZ</t>
  </si>
  <si>
    <t>ASISTENTE ADMINISTRATIVA</t>
  </si>
  <si>
    <t>SANTIAGO INTERAMERICANA</t>
  </si>
  <si>
    <t>REUNIÓN DE METAS CON GERENTES</t>
  </si>
  <si>
    <t>YIRZY PEREZ DE MONTENEGRO</t>
  </si>
  <si>
    <t>COORD.EVENTO)</t>
  </si>
  <si>
    <t xml:space="preserve"> COORDINACION DE LA INAUGURACION DE LA SUC. LA BOLIVAR Y COORD. GRAL DE LA PARTICIPACION EN EL DESFILE DE LAS MIL POLLERAS.</t>
  </si>
  <si>
    <t xml:space="preserve"> ANDRES FARRUGIA </t>
  </si>
  <si>
    <t>MIAMI</t>
  </si>
  <si>
    <t xml:space="preserve"> VISITAR LAS INSTALACIONES DE DATAPRO </t>
  </si>
  <si>
    <t xml:space="preserve"> PATRICIA JIMENEZ</t>
  </si>
  <si>
    <t>GTE EJECUTIVO SERV EL CLIENTE</t>
  </si>
  <si>
    <t>ROBERTO ALCEDO</t>
  </si>
  <si>
    <t>GTE DIRECTIVO DE TECNOLOGIA</t>
  </si>
  <si>
    <t>BRIANT DOMINCI</t>
  </si>
  <si>
    <t>ISELA GONZALEZ</t>
  </si>
  <si>
    <t>GTE EJECUTIVO DE CANALES</t>
  </si>
  <si>
    <t>JHON B FLORES</t>
  </si>
  <si>
    <t>GTE EJECUTIVO DE PROYECTOS</t>
  </si>
  <si>
    <t>JAVIER PERNETT</t>
  </si>
  <si>
    <t>GTE DE PROYECTOS Y TRANSFORMACION</t>
  </si>
  <si>
    <t>LORAINE CHAVARRIA</t>
  </si>
  <si>
    <t>GTE EJECUTIVO DE CUMPLIMIENTO</t>
  </si>
  <si>
    <t>ALCIDES NAPOLEON</t>
  </si>
  <si>
    <t>MIEMBRO DE LA JUNTA DIRECTIVA</t>
  </si>
  <si>
    <t xml:space="preserve"> SUPERVISOR</t>
  </si>
  <si>
    <t>TIPO DE VIÁTICO NACIONAL  O INTERNACIONAL</t>
  </si>
  <si>
    <t>NACIONAL</t>
  </si>
  <si>
    <t>INTERNACIONAL</t>
  </si>
  <si>
    <t xml:space="preserve">11.5 Viajes y 11.6 Viáticos </t>
  </si>
  <si>
    <t>TOTALES</t>
  </si>
  <si>
    <t/>
  </si>
  <si>
    <t>PARA LA COORDINACION EN LA PREMIACION DE ACORDEON, 15 MONTAJE DE LA LOGISTICA PARA EL DESFILE,COORDINACION GRAL DEL DESFILE DEL FESTIVAL DEL ALMOJABANO</t>
  </si>
  <si>
    <t>COORD DE EVENTOS</t>
  </si>
  <si>
    <t>PARA RELIZAR MUDANZA DE LA ANTIGUA SUCURSAL.</t>
  </si>
  <si>
    <t>.OFICIAL DE PRODUCTO</t>
  </si>
  <si>
    <t>YANITHZEL DEL CARMEN RODRIGUEZ RODRIGUEZ</t>
  </si>
  <si>
    <t>AVALUOS</t>
  </si>
  <si>
    <t>AVALUADOR.</t>
  </si>
  <si>
    <t>YAJAIRA YELENA PITTY GARRIDO</t>
  </si>
  <si>
    <t>PARA ATENDER SOLICITUDES DE AVALUOS.</t>
  </si>
  <si>
    <t xml:space="preserve"> POR VISITA A LA SUCURSAL</t>
  </si>
  <si>
    <t>SUC PTO ARMUELLES</t>
  </si>
  <si>
    <t>AUDITOR</t>
  </si>
  <si>
    <t>VIRGILIO ERNESTO KAA RODRIGUEZ</t>
  </si>
  <si>
    <t>REUNIÓN PRESENTACIÓN DE CIFRAS Y TEMAS VARIOS CON GERENTE DIRECTIVO  DE CONSUMO Y GERENTE REGIONAL</t>
  </si>
  <si>
    <t>CHITRÉ</t>
  </si>
  <si>
    <t>VERÓNICA ESPINOSA</t>
  </si>
  <si>
    <t xml:space="preserve"> ORGANIZAR EL MONTAJE DEL STAND DE CAJA DE AHORROS</t>
  </si>
  <si>
    <t>VANESSA GARCÉS</t>
  </si>
  <si>
    <t xml:space="preserve"> INSPECCIÓN A LAS OBRAS FINANCIADAS POR LA CAJA DE AHORROS EN LA PROVINCIAS</t>
  </si>
  <si>
    <t xml:space="preserve"> TEODOSIO MORENO,</t>
  </si>
  <si>
    <t>POR INSPECCION A LAS CONSTRUCCIONES DE LPT</t>
  </si>
  <si>
    <t>PROV CENTRALES HERRERA Y LOS SANTOS</t>
  </si>
  <si>
    <t>INGENIERO</t>
  </si>
  <si>
    <t>PORV COCLE Y VERAGUAS</t>
  </si>
  <si>
    <t xml:space="preserve">INSPECCIÓN DE CONSTRUCCIONES </t>
  </si>
  <si>
    <t>SAN CARLOS</t>
  </si>
  <si>
    <t>INSPECCION DE OBRA</t>
  </si>
  <si>
    <t>PORV CENTRALES HERRERA LOS SANTOS</t>
  </si>
  <si>
    <t>MISION</t>
  </si>
  <si>
    <t>CENTRAL COLON</t>
  </si>
  <si>
    <t>JEFE OPER SUCURSAL</t>
  </si>
  <si>
    <t>SHEREZADA BADILLO</t>
  </si>
  <si>
    <t xml:space="preserve">GIRA A SUCURSALES CON GTE. REGIONAL METRO </t>
  </si>
  <si>
    <t xml:space="preserve">CIUDAD DE PANAMÁ  /SUC. EL VALLE DE ANTÓN </t>
  </si>
  <si>
    <t>SATURNINO BLISS</t>
  </si>
  <si>
    <t>DIRECTOR DE JUNTA DIRECTIVA</t>
  </si>
  <si>
    <t>SAMIR CAMILO GOZAINE</t>
  </si>
  <si>
    <t xml:space="preserve"> POR DESMONTAR MODULARES, DESCONECTAR LOS SISTEMAS ELECTRICOS E INSTALACIÓN DE AFICHES, INSTALALCION DE RELOJ BIOMETRICO.</t>
  </si>
  <si>
    <t>SUPERV. DE MANT</t>
  </si>
  <si>
    <t>RUBEN JIMENEZ MARTINEZ</t>
  </si>
  <si>
    <t xml:space="preserve"> TRABAJOS ELECTRICOS, REPARACION PUERTAS, INSTALACION TINAQUERA REPARACION SISTEMA BOMBEO </t>
  </si>
  <si>
    <t>SUC SANTA FE</t>
  </si>
  <si>
    <t>POR DESMONTAR MODULARES, DESCONECTAR LOS SISTEMAS ELECTRICOS E INSTALACIÓN DE AFICHES, INSTALALCION DE RELOJ BIOMETRICO.</t>
  </si>
  <si>
    <t>VISITA CON EL GTE REGIONAL</t>
  </si>
  <si>
    <t>EL VALLE DE ANTON</t>
  </si>
  <si>
    <t>RUBEN ABREGO</t>
  </si>
  <si>
    <t xml:space="preserve"> TRASLADO PERSONAL </t>
  </si>
  <si>
    <t>VISITA A LA SUC.MISION</t>
  </si>
  <si>
    <t>GTE REGIONAL</t>
  </si>
  <si>
    <t>RONALDO CANDANEDO</t>
  </si>
  <si>
    <t xml:space="preserve"> REPARACION DE PUERTAS, INSTALACION DE TINAQUERA, REPARACION SISTEMA BOMBEO </t>
  </si>
  <si>
    <t>ROGELIO FERNANDEZ MENESES</t>
  </si>
  <si>
    <t xml:space="preserve"> TRABAJOS ELECTRICOS, REPAREACION DE PUERTAS, INSTALACION DE TINAQUERA Y REPARACION SIST. BOMBEO</t>
  </si>
  <si>
    <t xml:space="preserve"> DESMONTAR MODULARES, DESCONECTAR LOS SISTEMAS ELECTRICOS E INSTALACIÓN DE AFICHES, RELOJ BIOMETRICO, DESARMAR ESCRITORIOS.</t>
  </si>
  <si>
    <t xml:space="preserve">SUC SANTIAGO </t>
  </si>
  <si>
    <t>POR VISITA A REUNION MENSUAL DE GERENTES Y REGIONALES DEL AREA.S</t>
  </si>
  <si>
    <t>REGION DE OCCIDENTE</t>
  </si>
  <si>
    <t>.SUBGTE EJECUTIVO PROYECTOS DE CONSUMO</t>
  </si>
  <si>
    <t xml:space="preserve"> PARTICIPACION DE TALLER DE CUERDA CON EL PERSONAL DE OCCIDENTE.</t>
  </si>
  <si>
    <t xml:space="preserve"> DISTRIBUCIÓN DE ALCANCIA </t>
  </si>
  <si>
    <t>PENONOME CORONADO Y AGUADULCE</t>
  </si>
  <si>
    <t>AUXILIAR ADM</t>
  </si>
  <si>
    <t>RICARDO RODRIGUEZ</t>
  </si>
  <si>
    <t xml:space="preserve"> POR RETIRO DE SILLAS DE CAJEROS Y EQUIPOS DE COMPUTOS EN LAS SUCS</t>
  </si>
  <si>
    <t xml:space="preserve"> REGION OCCIDENTE</t>
  </si>
  <si>
    <t xml:space="preserve"> TRABAJOS DE TRASLADOS,RETIRO DE SILLAS DE CAJEROS DE EQUIPOS DE COMPUTO.</t>
  </si>
  <si>
    <t>PENONOME AGUADULCE  SANTIAGO</t>
  </si>
  <si>
    <t>AUXILIAR ADMINISTRATIVO.</t>
  </si>
  <si>
    <t>POR RETIRO DE SILLAS DE CAJEROS Y EQUIPOS DE COMPUTOS EN LAS SUCS</t>
  </si>
  <si>
    <t xml:space="preserve"> POR CONDUCTOR PARA TRASLADAR AL PERSONAL DE COMUNICACIONES POR PARTICIPACION EN EL JUEGO DE BEISBOL JUVENIL Y INSP. DE LA IMAGEN CORPORATIVA</t>
  </si>
  <si>
    <t>SUC LAS TABLAS Y SANTIAGO</t>
  </si>
  <si>
    <t>RICARDO ALBERTO DE GRACIA RODRIGUEZ</t>
  </si>
  <si>
    <t xml:space="preserve"> PARTICIPACIÓN EN EL JUEGO DE LAS ESTRELLA DE BEISBOL JUVENIL COPA C.A. Y INSPECCION DE LA IMAGEN CORPORATIVA A LA SUC. SANTIAGO CENTRO</t>
  </si>
  <si>
    <t>P. ESCARTIN  (OFICIAL DE MARCA) VIAT. 31/01 AL 01/02/2020 EN SUC. LAS TABLAS Y SANTIAGO CENTRO POR PARTICIPACIÓN EN EL JUEGO DE LAS ESTRELLA DE BEISBOL JUVENIL COPA C.A. Y INSPECCION DE LA IMAGEN CORPORATIVA A LA SUC. SANTIAGO CENTRO</t>
  </si>
  <si>
    <t>OFICIAL DE MARCA</t>
  </si>
  <si>
    <t>PARA LA COORDINACION EN LA LOGISTICA CON LA PARTICIPACION DE ZAMBO EN EL FESTIVAL DEL ALMOJABANO Y EL QUESO DONDE PARTICIPARA EN EL DESFILE DE CARRETAS</t>
  </si>
  <si>
    <t>.OFICIAL DE MARCA</t>
  </si>
  <si>
    <t>POR PARTICIPACIÓN EN EL JUEGO DE LAS ESTRELLA DE BEISBOL JUVENIL COPA C.A. Y INSPECCION DE LA IMAGEN CORPORATIVA A LA SUC. SANTIAGO CENTRO</t>
  </si>
  <si>
    <t xml:space="preserve"> APERTURA DE CUENTA Y VOLANTEO.</t>
  </si>
  <si>
    <t>ISLA DE TABOGA</t>
  </si>
  <si>
    <t>SUPERV. DE  APOYO LOGISTICO</t>
  </si>
  <si>
    <t>POR INSTALACION DE TOLDAS, MESAS Y SILLAS DE FERIA DEL ALMOJABANO EN DOLEGA. Y ENTREGA DE REQUISICION.</t>
  </si>
  <si>
    <t>SUPERVISOR DE MANT.</t>
  </si>
  <si>
    <t>TRABAJO ESPECIAL</t>
  </si>
  <si>
    <t>TECNICO DE ALARMAS</t>
  </si>
  <si>
    <t>OSVALDO SAAVEDRA</t>
  </si>
  <si>
    <t>PARA REUNION MENSUAL CON LOS GERENTES Y REGIONALES.</t>
  </si>
  <si>
    <t>GTE DIRECTIVO DE GESTION HUMANA</t>
  </si>
  <si>
    <t xml:space="preserve"> JUNTA DIRECTIVA QUE SE REALIZARA EN DAVID CHIRIQUI. </t>
  </si>
  <si>
    <t xml:space="preserve"> FERIA DE APERTURAS DE CUENTA Y VOLANTEO</t>
  </si>
  <si>
    <t>ISLA TABOGA</t>
  </si>
  <si>
    <t>EJEC. VENTA ELECTRONICA METRO</t>
  </si>
  <si>
    <t>OLIVIA VALENCIA OJO</t>
  </si>
  <si>
    <t xml:space="preserve"> PARA RETIRO DE CAJEROS Y EQUIPOS DE COMPUTOS</t>
  </si>
  <si>
    <t xml:space="preserve"> INSTALACIÓN DE TOLDA Y ENTREGA DE ALCANCIAS </t>
  </si>
  <si>
    <t>SUC LAS TABLAS.</t>
  </si>
  <si>
    <t xml:space="preserve"> POR TRABAJO DE TRASLADO,RETIRO DE SILLAS Y RETIRO DE EQUIPOS DE COMPUTO.</t>
  </si>
  <si>
    <t>CORONADO EL VALLE AGUADULCE</t>
  </si>
  <si>
    <t>SUCS DAVID</t>
  </si>
  <si>
    <t>COSTA ARRIBA DE COLON</t>
  </si>
  <si>
    <t xml:space="preserve"> PARTICIPAR DE LA REUNION MENSUAL DE GERENTE CON L PARTICIPACION DEL LIC. BRYAN DOMINICI GERENTE DIRECTIVO DE CONSUMO Y EL GERENTE DIRECTIVO ANDRES FARRUGIA </t>
  </si>
  <si>
    <t>MIXCELA GORDON</t>
  </si>
  <si>
    <t>LLEVAR AUTO</t>
  </si>
  <si>
    <t>MISAEL ANDERSON</t>
  </si>
  <si>
    <t xml:space="preserve"> REQUISICIÓN AL ARCHIVO REGIONALEN LA SUCURSAL DAVID </t>
  </si>
  <si>
    <t>PARA INSPECCION POR CAMBIO  DE MOBILIARIOS.</t>
  </si>
  <si>
    <t>SUC CONCEPCION</t>
  </si>
  <si>
    <t>.COORD DE PROYECTOS.</t>
  </si>
  <si>
    <t xml:space="preserve"> POR INSPECCION PARA VERIFICACIÓN POR ADECUACIONES DE SUCURSAL</t>
  </si>
  <si>
    <t>COORDINADOR DE DISEÑO Y SEG DE OBRAS</t>
  </si>
  <si>
    <t>MIJAHIL GUEVARA</t>
  </si>
  <si>
    <t xml:space="preserve"> GIRA DE TRABAJO POR ASUNTOS DEL BANCO EN EL MUNICIPIO DE DAVID</t>
  </si>
  <si>
    <t>GTE DIRECTIVO JURIDICO</t>
  </si>
  <si>
    <t>SUC PUERTO ARMUELLES</t>
  </si>
  <si>
    <t>MELQUIADES ANIBAL CASTILLO ANDRADE</t>
  </si>
  <si>
    <t>POR PARTICIPACION EN EL JUEGO DE LAS ESTRELLAS DEL BEISBOL JUVENIL Y INSPECCION DE LA IMAGEN CORPORATIVA DE LA NUEVA SUCURSAL</t>
  </si>
  <si>
    <t>ESPECIALISTA DE COMUNICACIONES EXT</t>
  </si>
  <si>
    <t>PARA PARTICIPAR EN REUNIONES DE TRABAJO CON CLIENTES DE CARTERA DE LA GCIA DIRECTIVA COMERCIAL.</t>
  </si>
  <si>
    <t>DAVID CHIRIQUI</t>
  </si>
  <si>
    <t>GTE DIRECTIVO COMERCIAL.</t>
  </si>
  <si>
    <t xml:space="preserve"> ESTARA EN LA INAGURACION DE LA FERIA DE DAVI</t>
  </si>
  <si>
    <t>GTE DIRECTIVO DE MERACDEO</t>
  </si>
  <si>
    <t>MARIA CARRIZO</t>
  </si>
  <si>
    <t>POR INSPECCION A LOS TRABAJOS DE APERTURA</t>
  </si>
  <si>
    <t>SUC SANTIAGO CENTRO</t>
  </si>
  <si>
    <t>GTE. DE PROYECTOS</t>
  </si>
  <si>
    <t xml:space="preserve"> MARGARITA ITZEL GRANADILLO DE VELASQUEZ</t>
  </si>
  <si>
    <t>IMPLEMENTACION DE METODOLOGIA BASADA EN RIESGO PARA SUCS</t>
  </si>
  <si>
    <t>GTE. DE MONITOREO CONTINUO</t>
  </si>
  <si>
    <t>PLANIFICACION DE AUDITORIA SUCURSALES.</t>
  </si>
  <si>
    <t xml:space="preserve"> POR IMPLEMENTACION DE METODOLOGIA BASADA EN RIESGO PARA SUCS</t>
  </si>
  <si>
    <t xml:space="preserve"> PLANIFICACION DE AUDITORIA SUCURSALES.</t>
  </si>
  <si>
    <t>TRABAJOS EN LOS EQUIPO DE SEG</t>
  </si>
  <si>
    <t xml:space="preserve"> ORGANIZAR EL MONTAJE DEL STAND DE CAJA DE AHO</t>
  </si>
  <si>
    <t xml:space="preserve">DAVID </t>
  </si>
  <si>
    <t>GTE MERCADEO</t>
  </si>
  <si>
    <t>LYDA RODRIGUEZ</t>
  </si>
  <si>
    <t>27/02/2020</t>
  </si>
  <si>
    <t>TRASLADO A HIJOS DE COLABORADORES A ACTIVIDAD VERANITO FELIZ</t>
  </si>
  <si>
    <t>LUIS GUERRA</t>
  </si>
  <si>
    <t>30/01/2020</t>
  </si>
  <si>
    <t xml:space="preserve">TRANSPORTAR A SUB GERENTE REUNIÓN DE GERENTES EN SU. DAVID </t>
  </si>
  <si>
    <t xml:space="preserve"> INSPECCION A LOS TRABAJOS DE APERTURA</t>
  </si>
  <si>
    <t>COORDINADOR DE PROYECTOS</t>
  </si>
  <si>
    <t xml:space="preserve"> POR INSPECCION A LAS CONTRUCCIONES DE LPT</t>
  </si>
  <si>
    <t>PROV CHIRIQUI-BOCAS</t>
  </si>
  <si>
    <t xml:space="preserve"> OCTAVA REUNIÓN DE JUNTA DIRECTIVA EN DAVID CHIRIQUI.</t>
  </si>
  <si>
    <t>SUB GERENTE GRAL</t>
  </si>
  <si>
    <t xml:space="preserve"> LORENZO ESCUDE </t>
  </si>
  <si>
    <t xml:space="preserve">POR GIRA DE TRABAJO A CHIRIQUI QUIEN PARTICIPARA COMO DELEGADO DEL BANCO EN LA FERIA DE DAVID 2020._x000D_
</t>
  </si>
  <si>
    <t>LORENZO ESCUDE</t>
  </si>
  <si>
    <t xml:space="preserve"> REUNIONES VARIAS DE TRABAJO CON CLIENTES EXTERNOS Y CARGOS DE SEGUROS DESGRAVAMEN Y SEG. DE FRAUDE A LA TARJETA</t>
  </si>
  <si>
    <t xml:space="preserve"> DELEGADO EN EL DESFILE DE CARRETA TIPICA DEL FESTIVAL INTERNACIONAL DEL ALMOJABANO. </t>
  </si>
  <si>
    <t>CUBRIR PUESTO COMO GERENTE DE SUCURSAL VIATICO DE DESAYUNO Y ALMUERZO DEL  DÍA 12/02/2020</t>
  </si>
  <si>
    <t xml:space="preserve">CHORRERA  /SUC. EL VALLE DE ANTÓN </t>
  </si>
  <si>
    <t>SUBGERENTE</t>
  </si>
  <si>
    <t xml:space="preserve">LORENA UBARTE </t>
  </si>
  <si>
    <t>CUBRIR PUESTO COMO GERENTE DE SUCURSAL VIATICO DE DESAYUNO Y ALMUERZO DE LOS DIAS 03, 10 Y 15 DE ENERO</t>
  </si>
  <si>
    <t>LORENA UBARTE</t>
  </si>
  <si>
    <t xml:space="preserve"> PARA IMPARTIR CHARLA DE FRAUDE A TODOS LOS COLABORADORES DE LAS SUCURSALES.</t>
  </si>
  <si>
    <t>SUB GTE EJECUTICO DE SEGURIDAD</t>
  </si>
  <si>
    <t>SUB GTE EJECUTIVO DE SEGURIDAD</t>
  </si>
  <si>
    <t xml:space="preserve"> SOLICITUDES DE AVALUOS VIVIENDAS NUEVAS, USADAS SERV. PUBLICOS, TERRENO, COMERCIAL.</t>
  </si>
  <si>
    <t>LEILA YADIRA SANCHEZ SOLIS</t>
  </si>
  <si>
    <t>AUX APOYO LOGISTICO</t>
  </si>
  <si>
    <t xml:space="preserve"> POR INSTALACIÓN Y ENTREGA DE ALCANCIA </t>
  </si>
  <si>
    <t xml:space="preserve"> POR TRABAJO DE TRASLADO, RETIRO DE SILLAS DE CAJEROS Y RETIRO DE EQUIPO DE COMPUTO EN LAS SUCS.</t>
  </si>
  <si>
    <t>PENONOME AGUADULCE Y SANTIAGO</t>
  </si>
  <si>
    <t xml:space="preserve"> INSTALACIÓN DE TOLDAS Y ENTREGA DE CAJA DE ALCANCIA </t>
  </si>
  <si>
    <t xml:space="preserve"> VISITA A SUC. DAVID PARA DEFINIR TRABAJOS DE ADECUACIONES A REALIZAR.  VIV -16742</t>
  </si>
  <si>
    <t>GERENTE DE SOPORTE BANCA COMERCIAL</t>
  </si>
  <si>
    <t xml:space="preserve"> PARA REALIZAR MUDANZA DE LA  ANTIGUA SUC.</t>
  </si>
  <si>
    <t>SANTIAGO.</t>
  </si>
  <si>
    <t xml:space="preserve"> POR BUSQUEDA DE LOCALES PARA FUTURA SUC. DE CAJA DE AHORROS</t>
  </si>
  <si>
    <t>PROV DE HERRERA</t>
  </si>
  <si>
    <t>AGUADULCE Y SANTIAGO</t>
  </si>
  <si>
    <t>KALED PATTERSON</t>
  </si>
  <si>
    <t xml:space="preserve"> REALIZANDO AVALÚOS DE VIVIENDAS NUEVA, USADAS, VERIFICACIÓN DE SERVICIOS PÚBLICOS </t>
  </si>
  <si>
    <t>SANTIAGO/SONA</t>
  </si>
  <si>
    <t>KALED PATERSON</t>
  </si>
  <si>
    <t>SANTIAGO/AGUADULCE</t>
  </si>
  <si>
    <t>POR TRASLADO A LAS DIFERENTES SUCURSALES</t>
  </si>
  <si>
    <t>JULIO CESAR BENAVIDES VEGA</t>
  </si>
  <si>
    <t>PROV CENT</t>
  </si>
  <si>
    <t>POR DESMONTAR, DESCONECTAR LOS SIST. ELECTRICOS E INSTALACION DE AFICHES, RELOJ BIOMETRICO</t>
  </si>
  <si>
    <t xml:space="preserve">INSPECCIÓN A COLON ANTIGUO HOTEL MOJITO POR ADECUACIONES </t>
  </si>
  <si>
    <t>JUAN MUÑOZ</t>
  </si>
  <si>
    <t>PARA BRINDAR APOYO EN MUDANZA Y ACTIVACION DE 2 CAJEROS AUTOMATICOS.</t>
  </si>
  <si>
    <t>OFICIAL TECNICO DE ATM</t>
  </si>
  <si>
    <t>TRASLADO A DIFERENTES SUCS POR REPORTES</t>
  </si>
  <si>
    <t>DIF SUCURSALES</t>
  </si>
  <si>
    <t>SOPORTE TECNICO</t>
  </si>
  <si>
    <t>JOSUE XAVIER MARRONE DEL CID</t>
  </si>
  <si>
    <t xml:space="preserve"> POR RENOVACION DE EQUIPO</t>
  </si>
  <si>
    <t>SUC CHANUINOLA</t>
  </si>
  <si>
    <t xml:space="preserve"> RETIRO DE SILLAS  DE CAJERO, EQUIPO DE COMPUTO.</t>
  </si>
  <si>
    <t>DESINTALAR SISTEMA CCTV ROBO Y ACCESO</t>
  </si>
  <si>
    <t>JORGE NUÑEZ</t>
  </si>
  <si>
    <t>VERIFICACION DE SISTEMAS</t>
  </si>
  <si>
    <t>PROVINCIAS CENTRALES</t>
  </si>
  <si>
    <t xml:space="preserve"> DICTAR CAPACITACIONES DEL MODELO DE COMPENSACION VARIABLES DE SUCS DE LA REGION CENTRAL.</t>
  </si>
  <si>
    <t>HERRERA</t>
  </si>
  <si>
    <t>JORGE LUIS APARICIO</t>
  </si>
  <si>
    <t>POR REUNION CON LA PARTE DE VENDEDORA DE TRAMITE HIPOTECARIO.</t>
  </si>
  <si>
    <t>SANTIAGO Y CHITRE</t>
  </si>
  <si>
    <t>GTE DE CONTRATOS HIPOTECARIOS</t>
  </si>
  <si>
    <t>JOAQUIN ALFONSO MEIS HUGHES</t>
  </si>
  <si>
    <t>JEAN CARLOS SILVERA</t>
  </si>
  <si>
    <t>VISITAS A COMERCIO PARA CAPACITACION</t>
  </si>
  <si>
    <t xml:space="preserve">GTE. REGIONAL METRO 4 </t>
  </si>
  <si>
    <t>JAVIER BONILLA</t>
  </si>
  <si>
    <t xml:space="preserve">GIRA A SUCURSALES  VISITA A COMERCIOS </t>
  </si>
  <si>
    <t>VIAJE A DAVID A PARTICIPAR EN LA REUNION DE GERENTE EN LA SUCURSAL DAVID CENTRO.</t>
  </si>
  <si>
    <t>JACQUELINE QUIJADA</t>
  </si>
  <si>
    <t>VIAJE A DAVID A PARTICIPAR EN LA REUNION DE GERENTES EN SUCURSAL DAVID CENTRO.</t>
  </si>
  <si>
    <t xml:space="preserve">VIAJE A DAVID A PARTICIPAR EN LA CAPACITACION DE REDACCION DE ORTOGRAFIA  EN SUC DAVID CENTRO </t>
  </si>
  <si>
    <t>PENONOME</t>
  </si>
  <si>
    <t>GTE REGIONAL OPER CENTRAL</t>
  </si>
  <si>
    <t>IZURICH PEREZ</t>
  </si>
  <si>
    <t>SONA</t>
  </si>
  <si>
    <t>SUC SANTIAGO INT.</t>
  </si>
  <si>
    <t xml:space="preserve"> REALIZARÁ AVALÚOS DE VIVIENDA NUEVAS Y USADAS </t>
  </si>
  <si>
    <t>IVAN BROCE</t>
  </si>
  <si>
    <t>LLEVAR AUTO DE SUCURSAL A MANTENIMIENTO EN AGENCIA FORD DE CHITRE</t>
  </si>
  <si>
    <t>ISTMENIA NAVARRO</t>
  </si>
  <si>
    <t>REUNION DE GERENTES EN SUCURSAL SANTIAGO</t>
  </si>
  <si>
    <t xml:space="preserve">SANTIAGO </t>
  </si>
  <si>
    <t xml:space="preserve"> EJEC VTA ELECTRONICA METRO</t>
  </si>
  <si>
    <t>ILLEYM SANCHEZ SEGURA</t>
  </si>
  <si>
    <t xml:space="preserve"> PARA TALLERES DE CAJAS RURALES, TEMAS SOBRE CAJA AMIGA.</t>
  </si>
  <si>
    <t>DARIEN</t>
  </si>
  <si>
    <t xml:space="preserve"> POR IMPLEMENTACION DE METODOLOGIA BASADA EN RIESGO PARA SUCURSALES</t>
  </si>
  <si>
    <t>ILKA YANETH ORTEGA GUTIERREZ</t>
  </si>
  <si>
    <t>MISION/PEAJE</t>
  </si>
  <si>
    <t>ILIANA BATISTA</t>
  </si>
  <si>
    <t xml:space="preserve"> PARTICIPACION EN EL TALLER BALANCE SCORECARD.</t>
  </si>
  <si>
    <t>GTE. EJECT. DE RED DE SUC</t>
  </si>
  <si>
    <t>HEIDY SHARAY CEDEÑO DOMINGUEZ</t>
  </si>
  <si>
    <t>PARA GIRA DE REVISION DE CAJEROS AUTOMATICOS.</t>
  </si>
  <si>
    <t>.COORD ATMS OCCID</t>
  </si>
  <si>
    <t>GUINOVART MANUEL MONTILLA ECHAVARRIA</t>
  </si>
  <si>
    <t>PARA LA IMPLEMENTACION DE METOOLOGIA BASADA EN RIESGOS PARA SUCURSALES-AREA OCCIDENTE.</t>
  </si>
  <si>
    <t>GTE EJECUTIVO DE AUDITORIA INT</t>
  </si>
  <si>
    <t>POR MOTIVOS DE REUNION CON LA PARTE VENDEDORA DE TRAMITE HIPOTECARIO DEL CLIENTE GUILLERMO BERASTEGUI</t>
  </si>
  <si>
    <t>GTE ASUNTOS INSTITUCIONALES</t>
  </si>
  <si>
    <t>REUNIO DE JUNTA DIRECTIVA</t>
  </si>
  <si>
    <t>GTE DIRECTIVO DE COMUNICACIONES</t>
  </si>
  <si>
    <t>PARA PARTICIPAR DEL TALLER DE CUERDA CON PERSONAL DE OCCIDENTE</t>
  </si>
  <si>
    <t>GTE DIRECTIVO DE COMUNICACIÓN E IMAGEN</t>
  </si>
  <si>
    <t xml:space="preserve"> ASUNTO IMPLEMENTACION DE METODOLOGIA BASADA EN RIESGOS PARA SUCURSALES.</t>
  </si>
  <si>
    <t xml:space="preserve"> GERENTE DE AUDITORIA INTERNA </t>
  </si>
  <si>
    <t xml:space="preserve"> GUILLERMO CANTILLO </t>
  </si>
  <si>
    <t xml:space="preserve"> PARA REUNION MENSUAL DE GERENTES Y REGIONALES DEL AREA._x000D_
</t>
  </si>
  <si>
    <t>GTE DE TRAMITE.</t>
  </si>
  <si>
    <t xml:space="preserve"> GILMA ELENA ESPINO ELLIS</t>
  </si>
  <si>
    <t xml:space="preserve"> GILBERTO ORTIZ </t>
  </si>
  <si>
    <t>GILBERTO ORTIZ</t>
  </si>
  <si>
    <t>GERARDO HERRERA</t>
  </si>
  <si>
    <t>ANTON</t>
  </si>
  <si>
    <t>AVALUOS VIVIENDAS NUEVAS, USADAS, SERV. PUBLICOS, TERRENOS Y COMERCIAL.</t>
  </si>
  <si>
    <t>GABRIEL ALEJANDRO CLEMENT HELMS</t>
  </si>
  <si>
    <t>BUSCAR BUS PARA MUDANZA DE SUCURSAL</t>
  </si>
  <si>
    <t>PANAMA</t>
  </si>
  <si>
    <t>FERNANDO FUENTES</t>
  </si>
  <si>
    <t xml:space="preserve">PASAJE DE PANAMA A SANTIAGO PARA DEJAR BUS </t>
  </si>
  <si>
    <t>PASAJE DE SANTIAGO A PANAMA PARA BUSCAR EL BUS PARA MUDANZA</t>
  </si>
  <si>
    <t>AUXILIAR APOYO LOGISTICO</t>
  </si>
  <si>
    <t>FELIX DELIS</t>
  </si>
  <si>
    <t>VIAJE A DAVID  A LLEVAR A LA GERENTE DE SUC. TOLE LIC. JACQUELINE QUIJADA, A PARTICIPAR EN LA REUNION DE GERENTE.</t>
  </si>
  <si>
    <t>FELIX DE GRACIA</t>
  </si>
  <si>
    <t>APOYO A LA COORDINACION DE LOGISTICA CON LA PARTICIPACION DE ZAMBO EN EL FESTIVAL ALMOJABANO Y EL QUESO CON DESFILE DE CARRETAS.</t>
  </si>
  <si>
    <t>PROV CHIRIQUI.</t>
  </si>
  <si>
    <t>ACTIVADOR DE MARCA</t>
  </si>
  <si>
    <t>FELIX ALBERTO ZAPATA SANCHEZ</t>
  </si>
  <si>
    <t xml:space="preserve">REUNIÓN MENSUAL EN PENONOMÉ </t>
  </si>
  <si>
    <t>PENONOMÉ</t>
  </si>
  <si>
    <t>FANNY DOMINGUEZ</t>
  </si>
  <si>
    <t>REUNIÓN MENSUAL EN SANTIAGO</t>
  </si>
  <si>
    <t>PROV CTRALES</t>
  </si>
  <si>
    <t>EMIGDIO MITRE</t>
  </si>
  <si>
    <t xml:space="preserve">CUBRIR VACACIONES </t>
  </si>
  <si>
    <t>CAJERO</t>
  </si>
  <si>
    <t>ERIC LORENZO</t>
  </si>
  <si>
    <t xml:space="preserve"> JUNTA DIRECTIVA QUE SE REALIZARA EN DAVID CHIRIQUI.  </t>
  </si>
  <si>
    <t>GTE EJECUTIVO GOBIERNO CORP</t>
  </si>
  <si>
    <t>ELYONOR SAMUDIO</t>
  </si>
  <si>
    <t>ELISEO PINZON</t>
  </si>
  <si>
    <t>ELISE PINZON</t>
  </si>
  <si>
    <t>POR IMPARTIR CHARLA DE EMERGENCIA A TODOS LOS COLABORADORES DE LAS SUCURSALES.</t>
  </si>
  <si>
    <t xml:space="preserve"> COORD. DE SEG.LABORAL</t>
  </si>
  <si>
    <t>POR LLEVAR A LA LIC. MIXCELA A LA REUNION DE GTE Y BUSCAR ALCANCIAS EN LA SUC. DAVID CENTRO</t>
  </si>
  <si>
    <t>PROV CHIRIQUI</t>
  </si>
  <si>
    <t>AUX. GRAL</t>
  </si>
  <si>
    <t>EDGAR OSCAR CABALLERO CEDEÑO</t>
  </si>
  <si>
    <t>SUPERVISOR DE MANT</t>
  </si>
  <si>
    <t>EDGAR HURTADO</t>
  </si>
  <si>
    <t xml:space="preserve">INSPECCION ELECTRICA </t>
  </si>
  <si>
    <t>SUC CENTRAL COLON</t>
  </si>
  <si>
    <t>LLEVAR A LA GERENTE MIXCELA GORDON A LA REUNION MENSUAL DE GERENTE CON LA PARTICIPACION DEL LIC. BRYAN DOMINICI GERENTE DIRECTIVO DE CONSUMO Y EL GERENTE DIRECTIVO ANDRES FARRUGI</t>
  </si>
  <si>
    <t>EDGAR CABALLERO</t>
  </si>
  <si>
    <t xml:space="preserve"> ACTIVIDADES DE VERANO FELIZ REGIÓN CENTRAL 2020</t>
  </si>
  <si>
    <t>FACILITADOR</t>
  </si>
  <si>
    <t>EDGAR AMETH APARICIO RUIZ</t>
  </si>
  <si>
    <t>JUEGO ESTRELLA JUVENIL</t>
  </si>
  <si>
    <t>CTRO 030</t>
  </si>
  <si>
    <t>ACTIVADOR DE MARCA CENTRAL</t>
  </si>
  <si>
    <t>DUMAS MITRE</t>
  </si>
  <si>
    <t>DESFILE MIL POLLERAS</t>
  </si>
  <si>
    <t>10/02/202</t>
  </si>
  <si>
    <t>DOMINGO GUEVARA SANJUR</t>
  </si>
  <si>
    <t>14/02/2020</t>
  </si>
  <si>
    <t>REUNION CAJERO REC.HUMANO</t>
  </si>
  <si>
    <t>PANAMA CASA MATRIZ</t>
  </si>
  <si>
    <t>DAVIS VERGARA</t>
  </si>
  <si>
    <t>17/02/2020</t>
  </si>
  <si>
    <t xml:space="preserve">ENTREGA DE DESCUENTO EN CASA MATRIZ </t>
  </si>
  <si>
    <t xml:space="preserve">DEIVIS VERGARA </t>
  </si>
  <si>
    <t>ALMUERZO 10.00 POR TRASLADO DE GERENTE A REUNION EN CASA MATRIZ.</t>
  </si>
  <si>
    <t>DEIVIS VERGARA</t>
  </si>
  <si>
    <t>DESAYUNO POR REUNION DE GERENTE</t>
  </si>
  <si>
    <t xml:space="preserve">ENTREGA DE DESCUENTO </t>
  </si>
  <si>
    <t>ACTIVIDADES DE VERANO FELIZ REGIÓN CENTRAL 2020</t>
  </si>
  <si>
    <t>DAVID JOEL SANCHEZ HERNANDEZ</t>
  </si>
  <si>
    <t xml:space="preserve"> MOTIVO DICTAR CAPACITACION DEL MODELO DE COMPENSACION VARIABLE DE SUCURSALES </t>
  </si>
  <si>
    <t>SUB GTE EJECUTIVO DE INT</t>
  </si>
  <si>
    <t>DAVID CABALLERO</t>
  </si>
  <si>
    <t xml:space="preserve">PAGO DE PENALIZACION POR CAMBIO DE ITINERARIO EN LA REUNION </t>
  </si>
  <si>
    <t>BOCAS DEL TORO</t>
  </si>
  <si>
    <t>GERENTE EJECUTIVO DE RED DE SUC. OCCIDENTE</t>
  </si>
  <si>
    <t>CRISTIAN GABRIEL OSORIO SANG</t>
  </si>
  <si>
    <t xml:space="preserve"> REUNION REMODELACION DE SUCURSALES Y DE BANCA DE CONSUMO._x000D_
</t>
  </si>
  <si>
    <t>GERENTE RED SUCS</t>
  </si>
  <si>
    <t xml:space="preserve">
MOTIVO PARTICIPAR DE LA DEFINICION DE MAPA ESTRATEGICO 2020 2024 Y TALLER DE REVISIÓN._x000D_
SALIDA 9 DE FEBRERO Y RETORNO 12 DE FEBRERO 2020.</t>
  </si>
  <si>
    <t>PARTICIPAR EN REUNION DEL BANCO Y PARTICIPACION DE TALLER DE REDACION DE OBJETIVOS E INDICADORES</t>
  </si>
  <si>
    <t xml:space="preserve"> PARTICIPAR EN REUNION DEL BANCO Y PARTICIPACION DE TALLER DE REDACION DE OBJETIVOS E INDICADORES</t>
  </si>
  <si>
    <t xml:space="preserve"> CAPACITACIÓN </t>
  </si>
  <si>
    <t>OFICIAL DE VENTAS</t>
  </si>
  <si>
    <t>CAROLINA LOPEZ</t>
  </si>
  <si>
    <t>INSPECCIÓN DE CONSTRUCCIONES DE LPT.</t>
  </si>
  <si>
    <t xml:space="preserve"> CHIRIQUI Y BOCAS DEL TORO </t>
  </si>
  <si>
    <t>POR INSPECCIÓN DE CONSTRUCCIONES DE LPT.</t>
  </si>
  <si>
    <t>CHIRIQUI-BOCAS DEL TORO</t>
  </si>
  <si>
    <t>ING CIVIL</t>
  </si>
  <si>
    <t>ASIST DE PROYECTOS</t>
  </si>
  <si>
    <t>CARLOS GONZALEZ.</t>
  </si>
  <si>
    <t>PARA LABORAR EN LA APERTURA DE LA SUCURSAL.</t>
  </si>
  <si>
    <t>ASIST. DE PROYECTOS</t>
  </si>
  <si>
    <t>CARLOS GONZALEZ CERRUD</t>
  </si>
  <si>
    <t>TRASLADAR OFICIAL DE CALIDAD DE SERVICIOS RECOLECCIÓN DE BUZON DE SUGERENCIA</t>
  </si>
  <si>
    <t>CARLOS CABALLERO</t>
  </si>
  <si>
    <t>VISITAS,TALLER DE CAJAS RURALES,TEMAS SOBRE CAJA AMIGA.</t>
  </si>
  <si>
    <t>OFICIAL DE VTA ELECT.</t>
  </si>
  <si>
    <t>CARLOS  AUGUSTO VARGAS FUENTES</t>
  </si>
  <si>
    <t>ALMUERZO 10.00 Y CENA 13.00 POR REUNION DE GERENTES</t>
  </si>
  <si>
    <t>CARMEN ODENS</t>
  </si>
  <si>
    <t xml:space="preserve">DESAYUNO 7.00  Y ALMUERZO 10.00  POR REUNION DE GERENTE </t>
  </si>
  <si>
    <t>REUNION DE GERENTES EN CASA MATRIZ 03/02/2020 ( PEAJE IDA Y VUELTA )</t>
  </si>
  <si>
    <t>BRIANT ANTONIO DOMINICI D'ANELLO</t>
  </si>
  <si>
    <t>PARA REUNION MENSUAL CON GERENTES Y REGIONALES DEL AREA.</t>
  </si>
  <si>
    <t xml:space="preserve"> REUNION MENSUAL CON GTE. REGIONALES.</t>
  </si>
  <si>
    <t>A REUNION MENSUAL DE GERENTES Y REGIONALES DEL AREA.</t>
  </si>
  <si>
    <t xml:space="preserve"> POR REVISIÓN DE UNIDAD DE 5 TONELADAS </t>
  </si>
  <si>
    <t>BLADIMIR BETHANCOURT</t>
  </si>
  <si>
    <t>T POR INSPECCION A LOS A/A</t>
  </si>
  <si>
    <t>CUBRIR PUESTO COMO GERENTE DE SUCURSAL VIATICO DE DESAYUNO Y ALMUERZO DEL  DÍA 07/02/2020</t>
  </si>
  <si>
    <t>OFICIAL DE RELACIÓN</t>
  </si>
  <si>
    <t>BETZAIDA CASTILLO</t>
  </si>
  <si>
    <t>POR MUDANZA DE SUC SANTIAGO TEMPORAL A SANTIAGO CENTRO.</t>
  </si>
  <si>
    <t>GTE SERV ADMINISTRATIVO</t>
  </si>
  <si>
    <t>ARMANDO ACOSTA MIRONES</t>
  </si>
  <si>
    <t>PAGO DE ALIMENTACION Y TRANSPORTE POR MISION CON EL LCDO LUIS CABEZAS</t>
  </si>
  <si>
    <t xml:space="preserve"> REVISION DE LOS ATM EN EL AREA DE OCCIDENTE </t>
  </si>
  <si>
    <t>COORD. TECNICO ATM</t>
  </si>
  <si>
    <t>ANTONIO OSORIO CHANIS</t>
  </si>
  <si>
    <t xml:space="preserve"> POR REVISION DE CAJEROS AUTOMATICOS DE SUC. Y SITIOS PUBLICOS</t>
  </si>
  <si>
    <t>PORV CHIRIQUI BOCAS DEL TORO</t>
  </si>
  <si>
    <t xml:space="preserve"> INSTALACION DE TOLDAS, MESAS, SILLAS EN FERIA DEL ALMOJABANO EN DOLEGA Y ENTREGA DE REQUISICIONES.</t>
  </si>
  <si>
    <t>(AUX ADMON</t>
  </si>
  <si>
    <t>ANTHONY MANUEL HERNANDEZ OSPINO</t>
  </si>
  <si>
    <t>POR ETIQUETADO DE ACTIVOS EN LAS SUC. E INVENTARIO DE ACTIVOS EN SUC. CONCEPCION POR REMODELACIÓN.</t>
  </si>
  <si>
    <t>ANNELL ANDRES BARAHONA CABALLERO</t>
  </si>
  <si>
    <t>ANGEL RICARDO SAENZ (COORD.)VIAT. 12 AL 16/02/2020 A PROV. CENTRALES POR ETIQUETADO, INVENTARIO Y VERIFICACIÓN DE ACTIVOS EN SUCURSALES.</t>
  </si>
  <si>
    <t>ANGEL RICARDO SAENZ CASTELL</t>
  </si>
  <si>
    <t xml:space="preserve"> ETIQUETADO DE ACTIVOS EN LAS SUC. E INVENTARIO DE ACTIVOS EN SUC. CONCEPCION POR REMODELACIÓN.</t>
  </si>
  <si>
    <t xml:space="preserve"> REG. OCCIDENTE</t>
  </si>
  <si>
    <t xml:space="preserve"> POR ETIQUETADO, INVENTARIO Y VERIFICACIÓN DE ACTIVOS EN SUCURSALES.</t>
  </si>
  <si>
    <t>PROV CENTRALES.</t>
  </si>
  <si>
    <t xml:space="preserve"> POR ETIQUETADO DE ACTIVOS EN LAS SUC. E INVENTARIO DE ACTIVOS EN SUC. CONCEPCION POR REMODELACIÓN.</t>
  </si>
  <si>
    <t xml:space="preserve"> GIRA DE TRABAJO Y REUNION DE JUNTA DIRECTIVA._x000D_
</t>
  </si>
  <si>
    <t>ANDRES FARRUGIA</t>
  </si>
  <si>
    <t xml:space="preserve"> POR GIRA A CHIRIQUÍ,</t>
  </si>
  <si>
    <t>GERENTE GRAL</t>
  </si>
  <si>
    <t xml:space="preserve"> VISITA A LAS SUCURSALES DE CHITRÉ CENTRO Y PEDASÍ.</t>
  </si>
  <si>
    <t xml:space="preserve"> GIRA DE TRABAJO Y REUNIONES CON CLIENTES Y PROSPECTOS DEL AREA.</t>
  </si>
  <si>
    <t>PROV CHIRIQUI OCCIDENTE</t>
  </si>
  <si>
    <t>JUNTA DIRECTIVA QUE SE REALIZARA EN DAVID CHIRIQUI.</t>
  </si>
  <si>
    <t>MIEMBRA DE LA JUNTA DIRECTIVA</t>
  </si>
  <si>
    <t>ANA VALDELAMAR</t>
  </si>
  <si>
    <t>DEFINIR SEGURIDAD</t>
  </si>
  <si>
    <t>SUPERVISOR DE SEGURIDAD</t>
  </si>
  <si>
    <t>ALONSO CLARKE</t>
  </si>
  <si>
    <t>INVENTARIO Y VERIFICACIÓN DE ACTIVOS EN SUCURSALES.</t>
  </si>
  <si>
    <t>ALGIS ANTONIO TAGLES CHENG</t>
  </si>
  <si>
    <t xml:space="preserve">INSPECCION ELECTRICA A LOS AIRES ACONDICIONADOS </t>
  </si>
  <si>
    <t>ALEXIS RUDAS</t>
  </si>
  <si>
    <t xml:space="preserve">INSPECCION ELECTRICA EN EL ANTIGUO HOTEL MOJITO Y SUC. CENTRAL COLON </t>
  </si>
  <si>
    <t xml:space="preserve"> INSPECCION ELECTRICA A LOS AIRES ACONDICIONADOS </t>
  </si>
  <si>
    <t xml:space="preserve"> INSPECCION ELECTRICA</t>
  </si>
  <si>
    <t>CAMBIO DE MUEBLES</t>
  </si>
  <si>
    <t>ADMON DE REDES</t>
  </si>
  <si>
    <t>ALEX JONAL CAMPINES GONZALEZ</t>
  </si>
  <si>
    <t>POR MUDANZA DE SUC. SANTIAGO CENTRO</t>
  </si>
  <si>
    <t xml:space="preserve">  POR CAMBIO DE MUEBLES.</t>
  </si>
  <si>
    <t xml:space="preserve"> OCTAVA REUNIÓN DE JUNTA DIRECTIVA EN DAVID CHIRIQUI. </t>
  </si>
  <si>
    <t>MIEMBRO JUNTA DIRECTIVA</t>
  </si>
  <si>
    <t xml:space="preserve">ALCIDES ISAZA  </t>
  </si>
  <si>
    <t>INSPECCION A LA NUEVAS UNIDADES</t>
  </si>
  <si>
    <t>TECNICO DE AIRES ACOND</t>
  </si>
  <si>
    <t>ALBERTO MUÑOZ</t>
  </si>
  <si>
    <t xml:space="preserve"> POR REVISIÓN DE UNIDAD DE 5 TONELADAS</t>
  </si>
  <si>
    <t>POR TRASLADO DE GTE DIRECTIVO DE GESTION HUMANA Y GTE DIRECTIVA DE COMUNICACION E IMAGEN. QUIENES PARTICIPARAN EN REUNION MENSUAL.</t>
  </si>
  <si>
    <t>ABDIEL AMETH CUNNINGHAM LOAIZA</t>
  </si>
  <si>
    <t xml:space="preserve">11.5 Viajes y 11.6 Viáticos Locales </t>
  </si>
  <si>
    <t xml:space="preserve">11.5 Viajes y 11.6 Viáticos Internacionales </t>
  </si>
  <si>
    <t>ARIEL ENRIQUE HERRERA GUILLEN</t>
  </si>
  <si>
    <t>GERENTE DIRECTIVO DE FINANZAS Y TESORERIA</t>
  </si>
  <si>
    <t xml:space="preserve">PARTICIPARA EN REUNION MIGA-CITI CAJA DE AHORROS </t>
  </si>
  <si>
    <t>JORGE ISAAC TORRENTE ROMERO</t>
  </si>
  <si>
    <t>GERENTE EJECUTIVO DE RIESGO</t>
  </si>
  <si>
    <t>PERU</t>
  </si>
  <si>
    <t>PARTICIPAR DEL SEMINARIO DE RIESGO DE MERCADEO.Y LIQUIDEZ</t>
  </si>
  <si>
    <r>
      <rPr>
        <b/>
        <sz val="11"/>
        <rFont val="Arial"/>
        <family val="2"/>
      </rPr>
      <t>CAJA DE AHORROS</t>
    </r>
  </si>
  <si>
    <r>
      <rPr>
        <b/>
        <sz val="11"/>
        <rFont val="Arial"/>
        <family val="2"/>
      </rPr>
      <t>LEY DE TRANSPARENCIA</t>
    </r>
  </si>
  <si>
    <r>
      <rPr>
        <b/>
        <sz val="11"/>
        <rFont val="Arial"/>
        <family val="2"/>
      </rPr>
      <t>mar-20</t>
    </r>
  </si>
  <si>
    <r>
      <rPr>
        <b/>
        <sz val="11"/>
        <rFont val="Arial"/>
        <family val="2"/>
      </rPr>
      <t>11.5 Viajes y 11.6 Viáticos Locales</t>
    </r>
  </si>
  <si>
    <r>
      <rPr>
        <b/>
        <sz val="11"/>
        <color rgb="FFFFFFFF"/>
        <rFont val="Arial"/>
        <family val="2"/>
      </rPr>
      <t>NOMBRE</t>
    </r>
  </si>
  <si>
    <r>
      <rPr>
        <b/>
        <sz val="11"/>
        <color rgb="FFFFFFFF"/>
        <rFont val="Arial"/>
        <family val="2"/>
      </rPr>
      <t>Cargo</t>
    </r>
  </si>
  <si>
    <r>
      <rPr>
        <b/>
        <sz val="10"/>
        <color rgb="FFFFFFFF"/>
        <rFont val="Arial"/>
        <family val="2"/>
      </rPr>
      <t>Lugar/Destino</t>
    </r>
  </si>
  <si>
    <r>
      <rPr>
        <b/>
        <sz val="11"/>
        <color rgb="FFFFFFFF"/>
        <rFont val="Arial"/>
        <family val="2"/>
      </rPr>
      <t>Motivo del viaje (Participación)</t>
    </r>
  </si>
  <si>
    <r>
      <rPr>
        <b/>
        <sz val="11"/>
        <color rgb="FFFFFFFF"/>
        <rFont val="Arial"/>
        <family val="2"/>
      </rPr>
      <t>Fecha salida</t>
    </r>
  </si>
  <si>
    <r>
      <rPr>
        <b/>
        <sz val="11"/>
        <color rgb="FFFFFFFF"/>
        <rFont val="Arial"/>
        <family val="2"/>
      </rPr>
      <t>Fecha regreso</t>
    </r>
  </si>
  <si>
    <r>
      <rPr>
        <b/>
        <sz val="11"/>
        <color rgb="FFFFFFFF"/>
        <rFont val="Arial"/>
        <family val="2"/>
      </rPr>
      <t>Costo pasaje aéreo</t>
    </r>
  </si>
  <si>
    <r>
      <rPr>
        <b/>
        <sz val="11"/>
        <color rgb="FFFFFFFF"/>
        <rFont val="Arial"/>
        <family val="2"/>
      </rPr>
      <t>Viáticos totales</t>
    </r>
  </si>
  <si>
    <r>
      <rPr>
        <sz val="11"/>
        <rFont val="Arial"/>
        <family val="2"/>
      </rPr>
      <t>JORGE TORRENTE
(GTE. EJECT. DE RIESGO)</t>
    </r>
  </si>
  <si>
    <t>GTE EJECUTIVO DE RIESGO</t>
  </si>
  <si>
    <t>LIMA PERU</t>
  </si>
  <si>
    <r>
      <rPr>
        <sz val="11"/>
        <rFont val="Arial"/>
        <family val="2"/>
      </rPr>
      <t>SEMINARIO DE RIESGO DE
MERCADO Y LIQUIDEZ.</t>
    </r>
  </si>
  <si>
    <r>
      <rPr>
        <b/>
        <sz val="11"/>
        <color rgb="FFFFFFFF"/>
        <rFont val="Arial"/>
        <family val="2"/>
      </rPr>
      <t xml:space="preserve">Costo pasaje
</t>
    </r>
    <r>
      <rPr>
        <b/>
        <sz val="11"/>
        <color rgb="FFFFFFFF"/>
        <rFont val="Arial"/>
        <family val="2"/>
      </rPr>
      <t>aéreo</t>
    </r>
  </si>
  <si>
    <r>
      <rPr>
        <sz val="10"/>
        <rFont val="Arial"/>
        <family val="2"/>
      </rPr>
      <t>ABDIEL CUNNINGHAM</t>
    </r>
  </si>
  <si>
    <r>
      <rPr>
        <sz val="10"/>
        <rFont val="Arial"/>
        <family val="2"/>
      </rPr>
      <t>CONDUCTOR</t>
    </r>
  </si>
  <si>
    <r>
      <rPr>
        <sz val="10"/>
        <rFont val="Arial"/>
        <family val="2"/>
      </rPr>
      <t>SUCS DAVID Y BOQUETE</t>
    </r>
  </si>
  <si>
    <r>
      <rPr>
        <sz val="10"/>
        <rFont val="Arial"/>
        <family val="2"/>
      </rPr>
      <t>MISION DE TRANSPORTAR A DIRECTORES EN GIRA A SUCURSALES Y REUNION DE JUNTA DIRECTIVA NO 08-2020.D</t>
    </r>
  </si>
  <si>
    <r>
      <rPr>
        <sz val="10"/>
        <rFont val="Arial"/>
        <family val="2"/>
      </rPr>
      <t>ABEL HERRERA</t>
    </r>
  </si>
  <si>
    <r>
      <rPr>
        <sz val="10"/>
        <rFont val="Arial"/>
        <family val="2"/>
      </rPr>
      <t>SUPERVISOR DE SEGURIDAD</t>
    </r>
  </si>
  <si>
    <r>
      <rPr>
        <sz val="10"/>
        <rFont val="Arial"/>
        <family val="2"/>
      </rPr>
      <t>SONA</t>
    </r>
  </si>
  <si>
    <r>
      <rPr>
        <sz val="10"/>
        <rFont val="Arial"/>
        <family val="2"/>
      </rPr>
      <t>CONDUCTOR PARA APOYAR EN PESQUIZAS</t>
    </r>
  </si>
  <si>
    <r>
      <rPr>
        <sz val="10"/>
        <rFont val="Arial"/>
        <family val="2"/>
      </rPr>
      <t>ADA CASTILLO.</t>
    </r>
  </si>
  <si>
    <r>
      <rPr>
        <sz val="10"/>
        <rFont val="Arial"/>
        <family val="2"/>
      </rPr>
      <t>GTE RELACION COMERC OCCID</t>
    </r>
  </si>
  <si>
    <r>
      <rPr>
        <sz val="10"/>
        <rFont val="Arial"/>
        <family val="2"/>
      </rPr>
      <t>CASA MATRIZ</t>
    </r>
  </si>
  <si>
    <r>
      <rPr>
        <sz val="10"/>
        <rFont val="Arial"/>
        <family val="2"/>
      </rPr>
      <t xml:space="preserve">PARTICIPAR EN EL PROGRAMA DE
</t>
    </r>
    <r>
      <rPr>
        <sz val="10"/>
        <rFont val="Arial"/>
        <family val="2"/>
      </rPr>
      <t>INDUCCCION Y DE REUNIONES DE LA GCIA DIRECTIVA COMERCIAL</t>
    </r>
  </si>
  <si>
    <r>
      <rPr>
        <sz val="10"/>
        <rFont val="Arial"/>
        <family val="2"/>
      </rPr>
      <t>ALBERTO RIOS.</t>
    </r>
  </si>
  <si>
    <r>
      <rPr>
        <sz val="10"/>
        <rFont val="Arial"/>
        <family val="2"/>
      </rPr>
      <t>AVALUADOR</t>
    </r>
  </si>
  <si>
    <r>
      <rPr>
        <sz val="10"/>
        <rFont val="Arial"/>
        <family val="2"/>
      </rPr>
      <t>PROV CENTRALES.</t>
    </r>
  </si>
  <si>
    <r>
      <rPr>
        <sz val="10"/>
        <rFont val="Arial"/>
        <family val="2"/>
      </rPr>
      <t xml:space="preserve">PARA ATENDER SOLICITUDES DE
</t>
    </r>
    <r>
      <rPr>
        <sz val="10"/>
        <rFont val="Arial"/>
        <family val="2"/>
      </rPr>
      <t>AVALUOS.</t>
    </r>
  </si>
  <si>
    <r>
      <rPr>
        <sz val="10"/>
        <rFont val="Arial"/>
        <family val="2"/>
      </rPr>
      <t>ALCIDES ISAZA</t>
    </r>
  </si>
  <si>
    <r>
      <rPr>
        <sz val="10"/>
        <rFont val="Arial"/>
        <family val="2"/>
      </rPr>
      <t>DIRECTOR PRESIDENTE</t>
    </r>
  </si>
  <si>
    <r>
      <rPr>
        <sz val="10"/>
        <rFont val="Arial"/>
        <family val="2"/>
      </rPr>
      <t>DAVID CENTRO Y BOQUETE</t>
    </r>
  </si>
  <si>
    <r>
      <rPr>
        <sz val="10"/>
        <rFont val="Arial"/>
        <family val="2"/>
      </rPr>
      <t xml:space="preserve">PARA PARTICIPAR EN GIRA A SUCURSALES
</t>
    </r>
    <r>
      <rPr>
        <sz val="10"/>
        <rFont val="Arial"/>
        <family val="2"/>
      </rPr>
      <t>Y JTA DIRECTIVA</t>
    </r>
  </si>
  <si>
    <r>
      <rPr>
        <sz val="10"/>
        <rFont val="Arial"/>
        <family val="2"/>
      </rPr>
      <t>ALEX CAMPINES</t>
    </r>
  </si>
  <si>
    <r>
      <rPr>
        <sz val="10"/>
        <rFont val="Arial"/>
        <family val="2"/>
      </rPr>
      <t>ADM DE REDES</t>
    </r>
  </si>
  <si>
    <r>
      <rPr>
        <sz val="10"/>
        <rFont val="Arial"/>
        <family val="2"/>
      </rPr>
      <t>SUC TOLE Y SANTIAGO</t>
    </r>
  </si>
  <si>
    <r>
      <rPr>
        <sz val="10"/>
        <rFont val="Arial"/>
        <family val="2"/>
      </rPr>
      <t xml:space="preserve">POR HABILITACION DE PUNTOS DE RED E
</t>
    </r>
    <r>
      <rPr>
        <sz val="10"/>
        <rFont val="Arial"/>
        <family val="2"/>
      </rPr>
      <t>INSTALACION Y SOPORTE DE CABLEADO.</t>
    </r>
  </si>
  <si>
    <r>
      <rPr>
        <sz val="10"/>
        <rFont val="Arial"/>
        <family val="2"/>
      </rPr>
      <t>ANA DIAZ</t>
    </r>
  </si>
  <si>
    <r>
      <rPr>
        <sz val="10"/>
        <rFont val="Arial"/>
        <family val="2"/>
      </rPr>
      <t>OFICIAL DE CONTROL INTERNO</t>
    </r>
  </si>
  <si>
    <r>
      <rPr>
        <sz val="10"/>
        <rFont val="Arial"/>
        <family val="2"/>
      </rPr>
      <t>SUC PENONOME</t>
    </r>
  </si>
  <si>
    <r>
      <rPr>
        <sz val="10"/>
        <rFont val="Arial"/>
        <family val="2"/>
      </rPr>
      <t>POR REVISIÓN  DE CONTROLES.</t>
    </r>
  </si>
  <si>
    <r>
      <rPr>
        <sz val="10"/>
        <rFont val="Arial"/>
        <family val="2"/>
      </rPr>
      <t>ANA SINISTERRA</t>
    </r>
  </si>
  <si>
    <r>
      <rPr>
        <sz val="10"/>
        <rFont val="Arial"/>
        <family val="2"/>
      </rPr>
      <t>AUDITOR SENIOR</t>
    </r>
  </si>
  <si>
    <r>
      <rPr>
        <sz val="10"/>
        <rFont val="Arial"/>
        <family val="2"/>
      </rPr>
      <t>SUC SANTA FE</t>
    </r>
  </si>
  <si>
    <r>
      <rPr>
        <sz val="10"/>
        <rFont val="Arial"/>
        <family val="2"/>
      </rPr>
      <t>POR AUDITORIA EN SUCURSAL.</t>
    </r>
  </si>
  <si>
    <r>
      <rPr>
        <sz val="10"/>
        <rFont val="Arial"/>
        <family val="2"/>
      </rPr>
      <t>ANA VALDELAMAR</t>
    </r>
  </si>
  <si>
    <r>
      <rPr>
        <sz val="10"/>
        <rFont val="Arial"/>
        <family val="2"/>
      </rPr>
      <t>DIRECTORA</t>
    </r>
  </si>
  <si>
    <r>
      <rPr>
        <sz val="10"/>
        <rFont val="Arial"/>
        <family val="2"/>
      </rPr>
      <t>GIRA EN SUCURSALES Y JUNTA DIRECTIVA</t>
    </r>
  </si>
  <si>
    <r>
      <rPr>
        <sz val="10"/>
        <rFont val="Arial"/>
        <family val="2"/>
      </rPr>
      <t>ANDRES FARRUGIA</t>
    </r>
  </si>
  <si>
    <r>
      <rPr>
        <sz val="10"/>
        <rFont val="Arial"/>
        <family val="2"/>
      </rPr>
      <t>GERENTE GENERAL</t>
    </r>
  </si>
  <si>
    <r>
      <rPr>
        <sz val="10"/>
        <rFont val="Arial"/>
        <family val="2"/>
      </rPr>
      <t xml:space="preserve">POR GIRA A SUCURSALES Y
</t>
    </r>
    <r>
      <rPr>
        <sz val="10"/>
        <rFont val="Arial"/>
        <family val="2"/>
      </rPr>
      <t>PARTICIPACION EN LA JUNTA DIRECTIVA.</t>
    </r>
  </si>
  <si>
    <r>
      <rPr>
        <sz val="10"/>
        <rFont val="Arial"/>
        <family val="2"/>
      </rPr>
      <t>ARANZA FIJITSUBO</t>
    </r>
  </si>
  <si>
    <r>
      <rPr>
        <sz val="10"/>
        <rFont val="Arial"/>
        <family val="2"/>
      </rPr>
      <t>SUC CORONADO</t>
    </r>
  </si>
  <si>
    <r>
      <rPr>
        <sz val="10"/>
        <rFont val="Arial"/>
        <family val="2"/>
      </rPr>
      <t>POR REVISIÓN DE CONTROLES.</t>
    </r>
  </si>
  <si>
    <r>
      <rPr>
        <sz val="10"/>
        <rFont val="Arial"/>
        <family val="2"/>
      </rPr>
      <t>ARIEL HERRERA</t>
    </r>
  </si>
  <si>
    <r>
      <rPr>
        <sz val="10"/>
        <rFont val="Arial"/>
        <family val="2"/>
      </rPr>
      <t>GTE DIRECTIVO DE FINANZAS</t>
    </r>
  </si>
  <si>
    <r>
      <rPr>
        <sz val="10"/>
        <rFont val="Arial"/>
        <family val="2"/>
      </rPr>
      <t>DAVID,</t>
    </r>
  </si>
  <si>
    <r>
      <rPr>
        <sz val="10"/>
        <rFont val="Arial"/>
        <family val="2"/>
      </rPr>
      <t xml:space="preserve">POR REUNION EXTRAORDINARIA DE
</t>
    </r>
    <r>
      <rPr>
        <sz val="10"/>
        <rFont val="Arial"/>
        <family val="2"/>
      </rPr>
      <t>JUNTA DIRECTIVA.</t>
    </r>
  </si>
  <si>
    <r>
      <rPr>
        <sz val="10"/>
        <rFont val="Arial"/>
        <family val="2"/>
      </rPr>
      <t>ARIEL SALDAÑA</t>
    </r>
  </si>
  <si>
    <r>
      <rPr>
        <sz val="10"/>
        <rFont val="Arial"/>
        <family val="2"/>
      </rPr>
      <t xml:space="preserve">POR MISIOIN EN GIRA A  SUCURSALES Y
</t>
    </r>
    <r>
      <rPr>
        <sz val="10"/>
        <rFont val="Arial"/>
        <family val="2"/>
      </rPr>
      <t>JUNTA DIRECTIVA</t>
    </r>
  </si>
  <si>
    <r>
      <rPr>
        <sz val="10"/>
        <rFont val="Arial"/>
        <family val="2"/>
      </rPr>
      <t>ARNULFO VILLARREAL</t>
    </r>
  </si>
  <si>
    <r>
      <rPr>
        <sz val="10"/>
        <rFont val="Arial"/>
        <family val="2"/>
      </rPr>
      <t>CONDUCTOR ESCOLTA</t>
    </r>
  </si>
  <si>
    <r>
      <rPr>
        <sz val="10"/>
        <rFont val="Arial"/>
        <family val="2"/>
      </rPr>
      <t>SANTIAGO.</t>
    </r>
  </si>
  <si>
    <r>
      <rPr>
        <sz val="10"/>
        <rFont val="Arial"/>
        <family val="2"/>
      </rPr>
      <t>TRASLADO DEL SUB GENERAL A SANTIAGO</t>
    </r>
  </si>
  <si>
    <r>
      <rPr>
        <sz val="10"/>
        <rFont val="Arial"/>
        <family val="2"/>
      </rPr>
      <t>COLON</t>
    </r>
  </si>
  <si>
    <r>
      <rPr>
        <sz val="10"/>
        <rFont val="Arial"/>
        <family val="2"/>
      </rPr>
      <t>AVALUOS</t>
    </r>
  </si>
  <si>
    <r>
      <rPr>
        <sz val="10"/>
        <rFont val="Arial"/>
        <family val="2"/>
      </rPr>
      <t>BENIGNO VILLARREAL</t>
    </r>
  </si>
  <si>
    <r>
      <rPr>
        <sz val="10"/>
        <rFont val="Arial"/>
        <family val="2"/>
      </rPr>
      <t xml:space="preserve">MISION DE TRANSPORTAR A DIRECTORES
</t>
    </r>
    <r>
      <rPr>
        <sz val="10"/>
        <rFont val="Arial"/>
        <family val="2"/>
      </rPr>
      <t>EN GIRA A SUCURSALES Y REUNION DE JUNTA DIRECTIVA</t>
    </r>
  </si>
  <si>
    <r>
      <rPr>
        <sz val="10"/>
        <rFont val="Arial"/>
        <family val="2"/>
      </rPr>
      <t>BRIANT DOMINICI</t>
    </r>
  </si>
  <si>
    <r>
      <rPr>
        <sz val="10"/>
        <rFont val="Arial"/>
        <family val="2"/>
      </rPr>
      <t>GTE DIRECTIVO DE CONSUMO</t>
    </r>
  </si>
  <si>
    <r>
      <rPr>
        <sz val="10"/>
        <rFont val="Arial"/>
        <family val="2"/>
      </rPr>
      <t>DAVID</t>
    </r>
  </si>
  <si>
    <r>
      <rPr>
        <sz val="10"/>
        <rFont val="Arial"/>
        <family val="2"/>
      </rPr>
      <t>POR REUNION DE JUNTA DIRECTIVA.</t>
    </r>
  </si>
  <si>
    <r>
      <rPr>
        <sz val="10"/>
        <rFont val="Arial"/>
        <family val="2"/>
      </rPr>
      <t>BRICEIDA VARELA</t>
    </r>
  </si>
  <si>
    <r>
      <rPr>
        <sz val="10"/>
        <rFont val="Arial"/>
        <family val="2"/>
      </rPr>
      <t>AUDITOR SUP.</t>
    </r>
  </si>
  <si>
    <r>
      <rPr>
        <sz val="10"/>
        <rFont val="Arial"/>
        <family val="2"/>
      </rPr>
      <t>SUC COLON</t>
    </r>
  </si>
  <si>
    <r>
      <rPr>
        <sz val="10"/>
        <rFont val="Arial"/>
        <family val="2"/>
      </rPr>
      <t>MISION OFICIAL.</t>
    </r>
  </si>
  <si>
    <r>
      <rPr>
        <sz val="10"/>
        <rFont val="Arial"/>
        <family val="2"/>
      </rPr>
      <t>CARLOS VASQUEZ.</t>
    </r>
  </si>
  <si>
    <r>
      <rPr>
        <sz val="10"/>
        <rFont val="Arial"/>
        <family val="2"/>
      </rPr>
      <t>ING CIVIL</t>
    </r>
  </si>
  <si>
    <r>
      <rPr>
        <sz val="10"/>
        <rFont val="Arial"/>
        <family val="2"/>
      </rPr>
      <t>PROV CENTRALES</t>
    </r>
  </si>
  <si>
    <r>
      <rPr>
        <sz val="10"/>
        <rFont val="Arial"/>
        <family val="2"/>
      </rPr>
      <t>INSPECCION DE LPT.</t>
    </r>
  </si>
  <si>
    <r>
      <rPr>
        <sz val="10"/>
        <rFont val="Arial"/>
        <family val="2"/>
      </rPr>
      <t>INSPECCION DE OBRAS DEL BANCO</t>
    </r>
  </si>
  <si>
    <r>
      <rPr>
        <sz val="10"/>
        <rFont val="Arial"/>
        <family val="2"/>
      </rPr>
      <t>CARLOS DE LEON</t>
    </r>
  </si>
  <si>
    <r>
      <rPr>
        <sz val="10"/>
        <rFont val="Arial"/>
        <family val="2"/>
      </rPr>
      <t>AGENTE DE SEGURIDAD</t>
    </r>
  </si>
  <si>
    <r>
      <rPr>
        <sz val="10"/>
        <rFont val="Arial"/>
        <family val="2"/>
      </rPr>
      <t>SANTIAGO INT</t>
    </r>
  </si>
  <si>
    <r>
      <rPr>
        <sz val="10"/>
        <rFont val="Arial"/>
        <family val="2"/>
      </rPr>
      <t>TRASLADO POR REMODELACION</t>
    </r>
  </si>
  <si>
    <r>
      <rPr>
        <sz val="10"/>
        <rFont val="Arial"/>
        <family val="2"/>
      </rPr>
      <t>5/3/202</t>
    </r>
  </si>
  <si>
    <r>
      <rPr>
        <sz val="10"/>
        <rFont val="Arial"/>
        <family val="2"/>
      </rPr>
      <t>CRISTIAN OSORIO</t>
    </r>
  </si>
  <si>
    <r>
      <rPr>
        <sz val="10"/>
        <rFont val="Arial"/>
        <family val="2"/>
      </rPr>
      <t>GTE EJC.RED</t>
    </r>
  </si>
  <si>
    <r>
      <rPr>
        <sz val="10"/>
        <rFont val="Arial"/>
        <family val="2"/>
      </rPr>
      <t>PANAMA</t>
    </r>
  </si>
  <si>
    <r>
      <rPr>
        <sz val="10"/>
        <rFont val="Arial"/>
        <family val="2"/>
      </rPr>
      <t xml:space="preserve">PARTICIPA EN REUNIONCON GCIA DIRECT
</t>
    </r>
    <r>
      <rPr>
        <sz val="10"/>
        <rFont val="Arial"/>
        <family val="2"/>
      </rPr>
      <t>DE CONSUMO,BANCA COMERCIAL, TRAMITE HIPOTECARIO Y GCIA OPERACIONES DE SUCURSALES.</t>
    </r>
  </si>
  <si>
    <r>
      <rPr>
        <sz val="10"/>
        <rFont val="Arial"/>
        <family val="2"/>
      </rPr>
      <t>DAVIS VERGARA</t>
    </r>
  </si>
  <si>
    <r>
      <rPr>
        <sz val="10"/>
        <rFont val="Arial"/>
        <family val="2"/>
      </rPr>
      <t xml:space="preserve">LLEVAR HOJA DE DESCUENTO DE PREST
</t>
    </r>
    <r>
      <rPr>
        <sz val="10"/>
        <rFont val="Arial"/>
        <family val="2"/>
      </rPr>
      <t>HIPOTECARIO</t>
    </r>
  </si>
  <si>
    <r>
      <rPr>
        <sz val="10"/>
        <rFont val="Arial"/>
        <family val="2"/>
      </rPr>
      <t>DAVID CABALLERO</t>
    </r>
  </si>
  <si>
    <r>
      <rPr>
        <sz val="10"/>
        <rFont val="Arial"/>
        <family val="2"/>
      </rPr>
      <t>GERENTE</t>
    </r>
  </si>
  <si>
    <r>
      <rPr>
        <sz val="10"/>
        <rFont val="Arial"/>
        <family val="2"/>
      </rPr>
      <t>REGION DE OCCIDENTE</t>
    </r>
  </si>
  <si>
    <r>
      <rPr>
        <sz val="10"/>
        <rFont val="Arial"/>
        <family val="2"/>
      </rPr>
      <t xml:space="preserve">POR CAPACITACIÓN DEL MODELO DE
</t>
    </r>
    <r>
      <rPr>
        <sz val="10"/>
        <rFont val="Arial"/>
        <family val="2"/>
      </rPr>
      <t>COMPENSACIÓN VARIABLE.</t>
    </r>
  </si>
  <si>
    <r>
      <rPr>
        <sz val="10"/>
        <rFont val="Arial"/>
        <family val="2"/>
      </rPr>
      <t>DEIRA ESCRIBANO</t>
    </r>
  </si>
  <si>
    <r>
      <rPr>
        <sz val="10"/>
        <rFont val="Arial"/>
        <family val="2"/>
      </rPr>
      <t>OFICIAL COBROS INT</t>
    </r>
  </si>
  <si>
    <r>
      <rPr>
        <sz val="10"/>
        <rFont val="Arial"/>
        <family val="2"/>
      </rPr>
      <t xml:space="preserve">PARTICIPAR DEL CURSO TALLER SANEAR
</t>
    </r>
    <r>
      <rPr>
        <sz val="10"/>
        <rFont val="Arial"/>
        <family val="2"/>
      </rPr>
      <t>MIS FINANZAS.</t>
    </r>
  </si>
  <si>
    <r>
      <rPr>
        <sz val="10"/>
        <rFont val="Arial"/>
        <family val="2"/>
      </rPr>
      <t>DIOGENES CABRERA</t>
    </r>
  </si>
  <si>
    <r>
      <rPr>
        <sz val="10"/>
        <rFont val="Arial"/>
        <family val="2"/>
      </rPr>
      <t>GTE DE AUDITORIA</t>
    </r>
  </si>
  <si>
    <r>
      <rPr>
        <sz val="10"/>
        <rFont val="Arial"/>
        <family val="2"/>
      </rPr>
      <t>DARIEN</t>
    </r>
  </si>
  <si>
    <r>
      <rPr>
        <sz val="10"/>
        <rFont val="Arial"/>
        <family val="2"/>
      </rPr>
      <t>ELISEO PINZON</t>
    </r>
  </si>
  <si>
    <r>
      <rPr>
        <sz val="10"/>
        <rFont val="Arial"/>
        <family val="2"/>
      </rPr>
      <t>JEFE DE ALARMA</t>
    </r>
  </si>
  <si>
    <r>
      <rPr>
        <sz val="10"/>
        <rFont val="Arial"/>
        <family val="2"/>
      </rPr>
      <t xml:space="preserve">POR VERIFICACION DE LA CAMARA
</t>
    </r>
    <r>
      <rPr>
        <sz val="10"/>
        <rFont val="Arial"/>
        <family val="2"/>
      </rPr>
      <t>DETECTOR DE HUMO LINEAS TELEFONICAS PANES DE INCENDIO Y ATM UBICADOS EN ESA AREA</t>
    </r>
  </si>
  <si>
    <r>
      <rPr>
        <sz val="10"/>
        <rFont val="Arial"/>
        <family val="2"/>
      </rPr>
      <t>EDNER EFFIO</t>
    </r>
  </si>
  <si>
    <r>
      <rPr>
        <sz val="10"/>
        <rFont val="Arial"/>
        <family val="2"/>
      </rPr>
      <t>GTE DE PRODUCTO AUTO</t>
    </r>
  </si>
  <si>
    <r>
      <rPr>
        <sz val="10"/>
        <rFont val="Arial"/>
        <family val="2"/>
      </rPr>
      <t xml:space="preserve">DICTAR CAPACITACIONES DEL AUTO
</t>
    </r>
    <r>
      <rPr>
        <sz val="10"/>
        <rFont val="Arial"/>
        <family val="2"/>
      </rPr>
      <t>ECOLOGICO</t>
    </r>
  </si>
  <si>
    <r>
      <rPr>
        <sz val="10"/>
        <rFont val="Arial"/>
        <family val="2"/>
      </rPr>
      <t>ELIAS MARTINEZ</t>
    </r>
  </si>
  <si>
    <r>
      <rPr>
        <sz val="10"/>
        <rFont val="Arial"/>
        <family val="2"/>
      </rPr>
      <t>ELIZABETH GIL</t>
    </r>
  </si>
  <si>
    <r>
      <rPr>
        <sz val="10"/>
        <rFont val="Arial"/>
        <family val="2"/>
      </rPr>
      <t>OFICIAL DE OPERACIONES</t>
    </r>
  </si>
  <si>
    <r>
      <rPr>
        <sz val="10"/>
        <rFont val="Arial"/>
        <family val="2"/>
      </rPr>
      <t>SUC. CHEPO</t>
    </r>
  </si>
  <si>
    <r>
      <rPr>
        <sz val="10"/>
        <rFont val="Arial"/>
        <family val="2"/>
      </rPr>
      <t xml:space="preserve">LLEVAR  SOBRES DE COMBINACIONES A
</t>
    </r>
    <r>
      <rPr>
        <sz val="10"/>
        <rFont val="Arial"/>
        <family val="2"/>
      </rPr>
      <t>SUC. CHEPO</t>
    </r>
  </si>
  <si>
    <r>
      <rPr>
        <sz val="10"/>
        <rFont val="Arial"/>
        <family val="2"/>
      </rPr>
      <t>ELSY DE MCKAY</t>
    </r>
  </si>
  <si>
    <r>
      <rPr>
        <sz val="10"/>
        <rFont val="Arial"/>
        <family val="2"/>
      </rPr>
      <t>ELYONOR SAMUDIO</t>
    </r>
  </si>
  <si>
    <r>
      <rPr>
        <sz val="10"/>
        <rFont val="Arial"/>
        <family val="2"/>
      </rPr>
      <t>SECRETARIA DE JD</t>
    </r>
  </si>
  <si>
    <r>
      <rPr>
        <sz val="10"/>
        <rFont val="Arial"/>
        <family val="2"/>
      </rPr>
      <t xml:space="preserve">POR REUNION DE TRABAJO CON LOS
</t>
    </r>
    <r>
      <rPr>
        <sz val="10"/>
        <rFont val="Arial"/>
        <family val="2"/>
      </rPr>
      <t>MIEMBROS DE LA JUNTA DIRECTIVA.</t>
    </r>
  </si>
  <si>
    <r>
      <rPr>
        <sz val="10"/>
        <rFont val="Arial"/>
        <family val="2"/>
      </rPr>
      <t>ENRIQUE DIAZ.</t>
    </r>
  </si>
  <si>
    <r>
      <rPr>
        <sz val="10"/>
        <rFont val="Arial"/>
        <family val="2"/>
      </rPr>
      <t>COOD TECNICO ATM</t>
    </r>
  </si>
  <si>
    <r>
      <rPr>
        <sz val="10"/>
        <rFont val="Arial"/>
        <family val="2"/>
      </rPr>
      <t>PROV CENTRALES Y AZUERO</t>
    </r>
  </si>
  <si>
    <r>
      <rPr>
        <sz val="10"/>
        <rFont val="Arial"/>
        <family val="2"/>
      </rPr>
      <t xml:space="preserve">PARA REVISION DE CAJEROS
</t>
    </r>
    <r>
      <rPr>
        <sz val="10"/>
        <rFont val="Arial"/>
        <family val="2"/>
      </rPr>
      <t>AUTOMATICOS DE SITIOS PUBLICOS COMO APOYO A COORDINADOR DE AREA,</t>
    </r>
  </si>
  <si>
    <r>
      <rPr>
        <sz val="10"/>
        <rFont val="Arial"/>
        <family val="2"/>
      </rPr>
      <t>FANNY DOMINGUEZ</t>
    </r>
  </si>
  <si>
    <r>
      <rPr>
        <sz val="10"/>
        <rFont val="Arial"/>
        <family val="2"/>
      </rPr>
      <t>GTE DE SUC LA BOLIVAR</t>
    </r>
  </si>
  <si>
    <r>
      <rPr>
        <sz val="10"/>
        <rFont val="Arial"/>
        <family val="2"/>
      </rPr>
      <t>REUNION MENSUAL</t>
    </r>
  </si>
  <si>
    <r>
      <rPr>
        <sz val="10"/>
        <rFont val="Arial"/>
        <family val="2"/>
      </rPr>
      <t>FRANCISCO BERNAL</t>
    </r>
  </si>
  <si>
    <r>
      <rPr>
        <sz val="10"/>
        <rFont val="Arial"/>
        <family val="2"/>
      </rPr>
      <t>CHITRE</t>
    </r>
  </si>
  <si>
    <r>
      <rPr>
        <sz val="10"/>
        <rFont val="Arial"/>
        <family val="2"/>
      </rPr>
      <t>MISION OFICIAL</t>
    </r>
  </si>
  <si>
    <r>
      <rPr>
        <sz val="10"/>
        <rFont val="Arial"/>
        <family val="2"/>
      </rPr>
      <t>13/13/2020</t>
    </r>
  </si>
  <si>
    <r>
      <rPr>
        <sz val="10"/>
        <rFont val="Arial"/>
        <family val="2"/>
      </rPr>
      <t>FELIX DELIS</t>
    </r>
  </si>
  <si>
    <r>
      <rPr>
        <sz val="10"/>
        <rFont val="Arial"/>
        <family val="2"/>
      </rPr>
      <t>AUXILIAR ADMINISTRATIVO</t>
    </r>
  </si>
  <si>
    <r>
      <rPr>
        <sz val="10"/>
        <rFont val="Arial"/>
        <family val="2"/>
      </rPr>
      <t xml:space="preserve">PARA TRABAJO DE TRASLADO,RETIRO DE
</t>
    </r>
    <r>
      <rPr>
        <sz val="10"/>
        <rFont val="Arial"/>
        <family val="2"/>
      </rPr>
      <t>SILLAS DE CAJEROS Y RETIRO DE EQUIPOS DE COMPUTO.</t>
    </r>
  </si>
  <si>
    <r>
      <rPr>
        <sz val="10"/>
        <rFont val="Arial"/>
        <family val="2"/>
      </rPr>
      <t>FELIX DE GRACIA</t>
    </r>
  </si>
  <si>
    <r>
      <rPr>
        <sz val="10"/>
        <rFont val="Arial"/>
        <family val="2"/>
      </rPr>
      <t>AUXILIAR</t>
    </r>
  </si>
  <si>
    <r>
      <rPr>
        <sz val="10"/>
        <rFont val="Arial"/>
        <family val="2"/>
      </rPr>
      <t>TRASLADO DE HIJOS DE COLABORADORES</t>
    </r>
  </si>
  <si>
    <r>
      <rPr>
        <sz val="10"/>
        <rFont val="Arial"/>
        <family val="2"/>
      </rPr>
      <t xml:space="preserve">TRASLADAR A LA LIC QUIJADA A REUNION
</t>
    </r>
    <r>
      <rPr>
        <sz val="10"/>
        <rFont val="Arial"/>
        <family val="2"/>
      </rPr>
      <t>DE DIRECTORES</t>
    </r>
  </si>
  <si>
    <r>
      <rPr>
        <sz val="10"/>
        <rFont val="Arial"/>
        <family val="2"/>
      </rPr>
      <t>GABRIEL CLEMENT</t>
    </r>
  </si>
  <si>
    <r>
      <rPr>
        <sz val="10"/>
        <rFont val="Arial"/>
        <family val="2"/>
      </rPr>
      <t>CHIRIQUI-BOCAS DEL TORO</t>
    </r>
  </si>
  <si>
    <r>
      <rPr>
        <sz val="10"/>
        <rFont val="Arial"/>
        <family val="2"/>
      </rPr>
      <t xml:space="preserve">ATENDER SOLICITUDES A  AVALUOS
</t>
    </r>
    <r>
      <rPr>
        <sz val="10"/>
        <rFont val="Arial"/>
        <family val="2"/>
      </rPr>
      <t>GENERADAS POR LAS DIFERENTES SUCURSALES.</t>
    </r>
  </si>
  <si>
    <r>
      <rPr>
        <sz val="10"/>
        <rFont val="Arial"/>
        <family val="2"/>
      </rPr>
      <t>GENOVEVA TAMAYO</t>
    </r>
  </si>
  <si>
    <r>
      <rPr>
        <sz val="10"/>
        <rFont val="Arial"/>
        <family val="2"/>
      </rPr>
      <t>GERARDO HERRERA</t>
    </r>
  </si>
  <si>
    <r>
      <rPr>
        <sz val="10"/>
        <rFont val="Arial"/>
        <family val="2"/>
      </rPr>
      <t xml:space="preserve">PARA ATENDER SOLICITUDES DE
</t>
    </r>
    <r>
      <rPr>
        <sz val="10"/>
        <rFont val="Arial"/>
        <family val="2"/>
      </rPr>
      <t>AVALUOS,</t>
    </r>
  </si>
  <si>
    <r>
      <rPr>
        <sz val="10"/>
        <rFont val="Arial"/>
        <family val="2"/>
      </rPr>
      <t>GLORIA OCHYS</t>
    </r>
  </si>
  <si>
    <r>
      <rPr>
        <sz val="10"/>
        <rFont val="Arial"/>
        <family val="2"/>
      </rPr>
      <t>GTE DIRECT CONSUMO E IMAGEN CORP</t>
    </r>
  </si>
  <si>
    <r>
      <rPr>
        <sz val="10"/>
        <rFont val="Arial"/>
        <family val="2"/>
      </rPr>
      <t xml:space="preserve">PARA PARTICIPAR EN LA REUNION DE JTA
</t>
    </r>
    <r>
      <rPr>
        <sz val="10"/>
        <rFont val="Arial"/>
        <family val="2"/>
      </rPr>
      <t>DIRECTIVA .</t>
    </r>
  </si>
  <si>
    <r>
      <rPr>
        <sz val="10"/>
        <rFont val="Arial"/>
        <family val="2"/>
      </rPr>
      <t>HENRY CASTILLO.</t>
    </r>
  </si>
  <si>
    <r>
      <rPr>
        <sz val="10"/>
        <rFont val="Arial"/>
        <family val="2"/>
      </rPr>
      <t xml:space="preserve">POR MISION OFICIAL COMO CONDUCTOR
</t>
    </r>
    <r>
      <rPr>
        <sz val="10"/>
        <rFont val="Arial"/>
        <family val="2"/>
      </rPr>
      <t>DE JUNTA DIRECTIVA</t>
    </r>
  </si>
  <si>
    <r>
      <rPr>
        <sz val="10"/>
        <rFont val="Arial"/>
        <family val="2"/>
      </rPr>
      <t>CONDUCTR</t>
    </r>
  </si>
  <si>
    <r>
      <rPr>
        <sz val="10"/>
        <rFont val="Arial"/>
        <family val="2"/>
      </rPr>
      <t>CHIRIQUI</t>
    </r>
  </si>
  <si>
    <r>
      <rPr>
        <sz val="10"/>
        <rFont val="Arial"/>
        <family val="2"/>
      </rPr>
      <t xml:space="preserve">TRASLADO DE DIRECTORES DE JUNTA
</t>
    </r>
    <r>
      <rPr>
        <sz val="10"/>
        <rFont val="Arial"/>
        <family val="2"/>
      </rPr>
      <t>DIRECTIVA</t>
    </r>
  </si>
  <si>
    <r>
      <rPr>
        <sz val="10"/>
        <rFont val="Arial"/>
        <family val="2"/>
      </rPr>
      <t>IVAN BROCE.</t>
    </r>
  </si>
  <si>
    <r>
      <rPr>
        <sz val="10"/>
        <rFont val="Arial"/>
        <family val="2"/>
      </rPr>
      <t xml:space="preserve">PROV CHIRQUI Y BOCAS DEL
</t>
    </r>
    <r>
      <rPr>
        <sz val="10"/>
        <rFont val="Arial"/>
        <family val="2"/>
      </rPr>
      <t>TORO</t>
    </r>
  </si>
  <si>
    <r>
      <rPr>
        <sz val="10"/>
        <rFont val="Arial"/>
        <family val="2"/>
      </rPr>
      <t>JEAN C. SILVERA</t>
    </r>
  </si>
  <si>
    <r>
      <rPr>
        <sz val="10"/>
        <rFont val="Arial"/>
        <family val="2"/>
      </rPr>
      <t xml:space="preserve">POR AVALUOS A PROPIEDADES NUEVAS,
</t>
    </r>
    <r>
      <rPr>
        <sz val="10"/>
        <rFont val="Arial"/>
        <family val="2"/>
      </rPr>
      <t>USADAS, SERV. PUBLICOS, TERRENO, COMERCIAL.</t>
    </r>
  </si>
  <si>
    <r>
      <rPr>
        <sz val="10"/>
        <rFont val="Arial"/>
        <family val="2"/>
      </rPr>
      <t>CUBRIR VACACIONES</t>
    </r>
  </si>
  <si>
    <r>
      <rPr>
        <sz val="10"/>
        <rFont val="Arial"/>
        <family val="2"/>
      </rPr>
      <t>JOSE COVALEDA</t>
    </r>
  </si>
  <si>
    <r>
      <rPr>
        <sz val="10"/>
        <rFont val="Arial"/>
        <family val="2"/>
      </rPr>
      <t>SUC CHITRE</t>
    </r>
  </si>
  <si>
    <r>
      <rPr>
        <sz val="10"/>
        <rFont val="Arial"/>
        <family val="2"/>
      </rPr>
      <t xml:space="preserve">TRANSPORTAR A LOS FACILITADORES DE
</t>
    </r>
    <r>
      <rPr>
        <sz val="10"/>
        <rFont val="Arial"/>
        <family val="2"/>
      </rPr>
      <t>LA ACTIVIDAD DE VERANO FELIZ .</t>
    </r>
  </si>
  <si>
    <r>
      <rPr>
        <sz val="10"/>
        <rFont val="Arial"/>
        <family val="2"/>
      </rPr>
      <t>27/2020</t>
    </r>
  </si>
  <si>
    <r>
      <rPr>
        <sz val="10"/>
        <rFont val="Arial"/>
        <family val="2"/>
      </rPr>
      <t>JOSE BRAVO</t>
    </r>
  </si>
  <si>
    <r>
      <rPr>
        <sz val="10"/>
        <rFont val="Arial"/>
        <family val="2"/>
      </rPr>
      <t>JEFE DE OPERACIONES DE SEGURIDAD</t>
    </r>
  </si>
  <si>
    <r>
      <rPr>
        <sz val="10"/>
        <rFont val="Arial"/>
        <family val="2"/>
      </rPr>
      <t>JORGE DUARTE</t>
    </r>
  </si>
  <si>
    <r>
      <rPr>
        <sz val="10"/>
        <rFont val="Arial"/>
        <family val="2"/>
      </rPr>
      <t>SOPORTE TECNICO</t>
    </r>
  </si>
  <si>
    <r>
      <rPr>
        <sz val="10"/>
        <rFont val="Arial"/>
        <family val="2"/>
      </rPr>
      <t>SUC VARIAS</t>
    </r>
  </si>
  <si>
    <r>
      <rPr>
        <sz val="10"/>
        <rFont val="Arial"/>
        <family val="2"/>
      </rPr>
      <t>TRABAJOS ESPECIALES</t>
    </r>
  </si>
  <si>
    <r>
      <rPr>
        <sz val="10"/>
        <rFont val="Arial"/>
        <family val="2"/>
      </rPr>
      <t>JOSUE MARRONE</t>
    </r>
  </si>
  <si>
    <r>
      <rPr>
        <sz val="10"/>
        <rFont val="Arial"/>
        <family val="2"/>
      </rPr>
      <t>JORGE MEDINA</t>
    </r>
  </si>
  <si>
    <r>
      <rPr>
        <sz val="10"/>
        <rFont val="Arial"/>
        <family val="2"/>
      </rPr>
      <t>KARLA MUÑOZ</t>
    </r>
  </si>
  <si>
    <r>
      <rPr>
        <sz val="10"/>
        <rFont val="Arial"/>
        <family val="2"/>
      </rPr>
      <t>GTE DE SOPORTE BANCA DE PERSONAL</t>
    </r>
  </si>
  <si>
    <r>
      <rPr>
        <sz val="10"/>
        <rFont val="Arial"/>
        <family val="2"/>
      </rPr>
      <t>KALED PATTERSON</t>
    </r>
  </si>
  <si>
    <r>
      <rPr>
        <sz val="10"/>
        <rFont val="Arial"/>
        <family val="2"/>
      </rPr>
      <t>REG DE OCCIDENTE</t>
    </r>
  </si>
  <si>
    <r>
      <rPr>
        <sz val="10"/>
        <rFont val="Arial"/>
        <family val="2"/>
      </rPr>
      <t xml:space="preserve">POR AVALUOS DE VIVIENDAS NUEVAS,
</t>
    </r>
    <r>
      <rPr>
        <sz val="10"/>
        <rFont val="Arial"/>
        <family val="2"/>
      </rPr>
      <t>USADAS, SERV. PUBLICOS, TERRENO, COMERCIAL.</t>
    </r>
  </si>
  <si>
    <r>
      <rPr>
        <sz val="10"/>
        <rFont val="Arial"/>
        <family val="2"/>
      </rPr>
      <t>KIRIS VANEGAS</t>
    </r>
  </si>
  <si>
    <r>
      <rPr>
        <sz val="10"/>
        <rFont val="Arial"/>
        <family val="2"/>
      </rPr>
      <t>AUDITOR SR FINANCIERO</t>
    </r>
  </si>
  <si>
    <r>
      <rPr>
        <sz val="10"/>
        <rFont val="Arial"/>
        <family val="2"/>
      </rPr>
      <t>LUIS RAMOS</t>
    </r>
  </si>
  <si>
    <r>
      <rPr>
        <sz val="10"/>
        <rFont val="Arial"/>
        <family val="2"/>
      </rPr>
      <t xml:space="preserve">POR INSPECCION A LAS CONSTRUCCIONES
</t>
    </r>
    <r>
      <rPr>
        <sz val="10"/>
        <rFont val="Arial"/>
        <family val="2"/>
      </rPr>
      <t>DE LPT</t>
    </r>
  </si>
  <si>
    <r>
      <rPr>
        <sz val="10"/>
        <rFont val="Arial"/>
        <family val="2"/>
      </rPr>
      <t>LEDYS RODRIGUEZ</t>
    </r>
  </si>
  <si>
    <r>
      <rPr>
        <sz val="10"/>
        <rFont val="Arial"/>
        <family val="2"/>
      </rPr>
      <t>AUDITOR ASIST. FINANCIERO1</t>
    </r>
  </si>
  <si>
    <r>
      <rPr>
        <sz val="10"/>
        <rFont val="Arial"/>
        <family val="2"/>
      </rPr>
      <t>SUC. COLON</t>
    </r>
  </si>
  <si>
    <r>
      <rPr>
        <sz val="10"/>
        <rFont val="Arial"/>
        <family val="2"/>
      </rPr>
      <t>POR AUDITORIA.</t>
    </r>
  </si>
  <si>
    <r>
      <rPr>
        <sz val="10"/>
        <rFont val="Arial"/>
        <family val="2"/>
      </rPr>
      <t>LLIOVANA VILLAR</t>
    </r>
  </si>
  <si>
    <r>
      <rPr>
        <sz val="10"/>
        <rFont val="Arial"/>
        <family val="2"/>
      </rPr>
      <t>EJEC RELAC COMERCIAL OCCID</t>
    </r>
  </si>
  <si>
    <r>
      <rPr>
        <sz val="10"/>
        <rFont val="Arial"/>
        <family val="2"/>
      </rPr>
      <t xml:space="preserve">PARA PARTICIPAR EN EL PROGRAMA DE
</t>
    </r>
    <r>
      <rPr>
        <sz val="10"/>
        <rFont val="Arial"/>
        <family val="2"/>
      </rPr>
      <t>INDUCCION.</t>
    </r>
  </si>
  <si>
    <r>
      <rPr>
        <sz val="10"/>
        <rFont val="Arial"/>
        <family val="2"/>
      </rPr>
      <t>LAUREANO PINEDA</t>
    </r>
  </si>
  <si>
    <r>
      <rPr>
        <sz val="10"/>
        <rFont val="Arial"/>
        <family val="2"/>
      </rPr>
      <t>JEFE DE OPERACIONES METRO 1</t>
    </r>
  </si>
  <si>
    <r>
      <rPr>
        <sz val="10"/>
        <rFont val="Arial"/>
        <family val="2"/>
      </rPr>
      <t>MISION DE LA JUNTA DIRECTIVA</t>
    </r>
  </si>
  <si>
    <r>
      <rPr>
        <sz val="10"/>
        <rFont val="Arial"/>
        <family val="2"/>
      </rPr>
      <t>LOURDES BATISTA</t>
    </r>
  </si>
  <si>
    <r>
      <rPr>
        <sz val="10"/>
        <rFont val="Arial"/>
        <family val="2"/>
      </rPr>
      <t>GERENTE DE SUCURSAL</t>
    </r>
  </si>
  <si>
    <r>
      <rPr>
        <sz val="10"/>
        <rFont val="Arial"/>
        <family val="2"/>
      </rPr>
      <t>PEDASI</t>
    </r>
  </si>
  <si>
    <r>
      <rPr>
        <sz val="10"/>
        <rFont val="Arial"/>
        <family val="2"/>
      </rPr>
      <t>REUNION DE GERENTES</t>
    </r>
  </si>
  <si>
    <r>
      <rPr>
        <sz val="10"/>
        <rFont val="Arial"/>
        <family val="2"/>
      </rPr>
      <t>LORENZO ESCUDE</t>
    </r>
  </si>
  <si>
    <r>
      <rPr>
        <sz val="10"/>
        <rFont val="Arial"/>
        <family val="2"/>
      </rPr>
      <t>SUB GERENTE GENERAL</t>
    </r>
  </si>
  <si>
    <r>
      <rPr>
        <sz val="10"/>
        <rFont val="Arial"/>
        <family val="2"/>
      </rPr>
      <t>CHIRIQUI.</t>
    </r>
  </si>
  <si>
    <r>
      <rPr>
        <sz val="10"/>
        <rFont val="Arial"/>
        <family val="2"/>
      </rPr>
      <t>GIRA DE TRABAJO</t>
    </r>
  </si>
  <si>
    <r>
      <rPr>
        <sz val="10"/>
        <rFont val="Arial"/>
        <family val="2"/>
      </rPr>
      <t>LUIS CABEZAS.</t>
    </r>
  </si>
  <si>
    <r>
      <rPr>
        <sz val="10"/>
        <rFont val="Arial"/>
        <family val="2"/>
      </rPr>
      <t>DIRECTOR</t>
    </r>
  </si>
  <si>
    <r>
      <rPr>
        <sz val="10"/>
        <rFont val="Arial"/>
        <family val="2"/>
      </rPr>
      <t>POR GIRA EN SUCURSALES</t>
    </r>
  </si>
  <si>
    <r>
      <rPr>
        <sz val="10"/>
        <rFont val="Arial"/>
        <family val="2"/>
      </rPr>
      <t>LUIS ORTEGA</t>
    </r>
  </si>
  <si>
    <r>
      <rPr>
        <sz val="10"/>
        <rFont val="Arial"/>
        <family val="2"/>
      </rPr>
      <t>OFICIAL DE CONTRO INTERNO</t>
    </r>
  </si>
  <si>
    <r>
      <rPr>
        <sz val="10"/>
        <rFont val="Arial"/>
        <family val="2"/>
      </rPr>
      <t>LUIS FIGUEROA</t>
    </r>
  </si>
  <si>
    <r>
      <rPr>
        <sz val="10"/>
        <rFont val="Arial"/>
        <family val="2"/>
      </rPr>
      <t>COORDINADOR DE DISEÑO</t>
    </r>
  </si>
  <si>
    <r>
      <rPr>
        <sz val="10"/>
        <rFont val="Arial"/>
        <family val="2"/>
      </rPr>
      <t>SEGUIMIENTO DE OBRAS</t>
    </r>
  </si>
  <si>
    <r>
      <rPr>
        <sz val="10"/>
        <rFont val="Arial"/>
        <family val="2"/>
      </rPr>
      <t>LUIS GUERRA</t>
    </r>
  </si>
  <si>
    <r>
      <rPr>
        <sz val="10"/>
        <rFont val="Arial"/>
        <family val="2"/>
      </rPr>
      <t>AUXILIAR GENERAL</t>
    </r>
  </si>
  <si>
    <r>
      <rPr>
        <sz val="10"/>
        <rFont val="Arial"/>
        <family val="2"/>
      </rPr>
      <t>TRANSPORTAR A SUB GTE EN REUNIÓN</t>
    </r>
  </si>
  <si>
    <r>
      <rPr>
        <sz val="10"/>
        <rFont val="Arial"/>
        <family val="2"/>
      </rPr>
      <t>LYDA RODRIGUEZ</t>
    </r>
  </si>
  <si>
    <r>
      <rPr>
        <sz val="10"/>
        <rFont val="Arial"/>
        <family val="2"/>
      </rPr>
      <t>GTE DE MERCADEO</t>
    </r>
  </si>
  <si>
    <r>
      <rPr>
        <sz val="10"/>
        <rFont val="Arial"/>
        <family val="2"/>
      </rPr>
      <t xml:space="preserve">PARA PARTICIPAR EN EL MONTAJE Y
</t>
    </r>
    <r>
      <rPr>
        <sz val="10"/>
        <rFont val="Arial"/>
        <family val="2"/>
      </rPr>
      <t>DESMIONTAJE DEL STAND DEL BANCO POR INAGURACION DE LA FERIA DE DAVID</t>
    </r>
  </si>
  <si>
    <r>
      <rPr>
        <sz val="10"/>
        <rFont val="Arial"/>
        <family val="2"/>
      </rPr>
      <t>MARCOS POWELL</t>
    </r>
  </si>
  <si>
    <r>
      <rPr>
        <sz val="10"/>
        <rFont val="Arial"/>
        <family val="2"/>
      </rPr>
      <t>TECNICO DE ALARMA</t>
    </r>
  </si>
  <si>
    <r>
      <rPr>
        <sz val="10"/>
        <rFont val="Arial"/>
        <family val="2"/>
      </rPr>
      <t>MISAEL ANDERSON</t>
    </r>
  </si>
  <si>
    <r>
      <rPr>
        <sz val="10"/>
        <rFont val="Arial"/>
        <family val="2"/>
      </rPr>
      <t xml:space="preserve">PARA LLEVAR AL GERENTE A REUNION
</t>
    </r>
    <r>
      <rPr>
        <sz val="10"/>
        <rFont val="Arial"/>
        <family val="2"/>
      </rPr>
      <t>CON LA JUNTA DIRECTIVA</t>
    </r>
  </si>
  <si>
    <r>
      <rPr>
        <sz val="10"/>
        <rFont val="Arial"/>
        <family val="2"/>
      </rPr>
      <t>POR VIAJE A BUSCAR ALCOHOL.</t>
    </r>
  </si>
  <si>
    <r>
      <rPr>
        <sz val="10"/>
        <rFont val="Arial"/>
        <family val="2"/>
      </rPr>
      <t xml:space="preserve">POR TRANSPORTAR A LA LIC. MIXCELQA
</t>
    </r>
    <r>
      <rPr>
        <sz val="10"/>
        <rFont val="Arial"/>
        <family val="2"/>
      </rPr>
      <t>GORDON A LA REUNION DE JUNTA DIRECTIVA</t>
    </r>
  </si>
  <si>
    <r>
      <rPr>
        <sz val="10"/>
        <rFont val="Arial"/>
        <family val="2"/>
      </rPr>
      <t>MARCOS BETHANCOURT</t>
    </r>
  </si>
  <si>
    <r>
      <rPr>
        <sz val="10"/>
        <rFont val="Arial"/>
        <family val="2"/>
      </rPr>
      <t>SUP DE MANTENIMIENTO</t>
    </r>
  </si>
  <si>
    <r>
      <rPr>
        <sz val="10"/>
        <rFont val="Arial"/>
        <family val="2"/>
      </rPr>
      <t>AGUADULCE Y CONCEPCION</t>
    </r>
  </si>
  <si>
    <r>
      <rPr>
        <sz val="10"/>
        <rFont val="Arial"/>
        <family val="2"/>
      </rPr>
      <t xml:space="preserve">INSPECCION DE TRABAJOS DEL
</t>
    </r>
    <r>
      <rPr>
        <sz val="10"/>
        <rFont val="Arial"/>
        <family val="2"/>
      </rPr>
      <t>CONTRATO DE PINTURA DE SUCURSAL.</t>
    </r>
  </si>
  <si>
    <r>
      <rPr>
        <sz val="10"/>
        <rFont val="Arial"/>
        <family val="2"/>
      </rPr>
      <t>SUPERVISOR DE MANTENIMIENTO</t>
    </r>
  </si>
  <si>
    <r>
      <rPr>
        <sz val="10"/>
        <rFont val="Arial"/>
        <family val="2"/>
      </rPr>
      <t>SUC DAVID CENTRO</t>
    </r>
  </si>
  <si>
    <r>
      <rPr>
        <sz val="10"/>
        <rFont val="Arial"/>
        <family val="2"/>
      </rPr>
      <t>REVISION DE AIRES ACONDICIONADOS</t>
    </r>
  </si>
  <si>
    <r>
      <rPr>
        <sz val="10"/>
        <rFont val="Arial"/>
        <family val="2"/>
      </rPr>
      <t>MARIA TERESA CARRIZO</t>
    </r>
  </si>
  <si>
    <r>
      <rPr>
        <sz val="10"/>
        <rFont val="Arial"/>
        <family val="2"/>
      </rPr>
      <t>GTE DIRECTIVA DE MERCADEO</t>
    </r>
  </si>
  <si>
    <r>
      <rPr>
        <sz val="10"/>
        <rFont val="Arial"/>
        <family val="2"/>
      </rPr>
      <t>PROV DE CHIRIQUI</t>
    </r>
  </si>
  <si>
    <r>
      <rPr>
        <sz val="10"/>
        <rFont val="Arial"/>
        <family val="2"/>
      </rPr>
      <t xml:space="preserve">PARA PARTICIPAR EN LA INAGURACION DE
</t>
    </r>
    <r>
      <rPr>
        <sz val="10"/>
        <rFont val="Arial"/>
        <family val="2"/>
      </rPr>
      <t>LA FERIA DE DAVID</t>
    </r>
  </si>
  <si>
    <r>
      <rPr>
        <sz val="10"/>
        <rFont val="Arial"/>
        <family val="2"/>
      </rPr>
      <t>NELSON GOVEA</t>
    </r>
  </si>
  <si>
    <r>
      <rPr>
        <sz val="10"/>
        <rFont val="Arial"/>
        <family val="2"/>
      </rPr>
      <t>AGENTE DE SEGURIDAD REG CENTRAL 2</t>
    </r>
  </si>
  <si>
    <r>
      <rPr>
        <sz val="10"/>
        <rFont val="Arial"/>
        <family val="2"/>
      </rPr>
      <t>OMAR MURILLO.</t>
    </r>
  </si>
  <si>
    <r>
      <rPr>
        <sz val="10"/>
        <rFont val="Arial"/>
        <family val="2"/>
      </rPr>
      <t>GTE DIRECTIVO DE GESTION HUMANA</t>
    </r>
  </si>
  <si>
    <r>
      <rPr>
        <sz val="10"/>
        <rFont val="Arial"/>
        <family val="2"/>
      </rPr>
      <t xml:space="preserve">PARA PARTICIPAR EN REUNION DE JUNTA
</t>
    </r>
    <r>
      <rPr>
        <sz val="10"/>
        <rFont val="Arial"/>
        <family val="2"/>
      </rPr>
      <t>DIRECTIVA.</t>
    </r>
  </si>
  <si>
    <r>
      <rPr>
        <sz val="10"/>
        <rFont val="Arial"/>
        <family val="2"/>
      </rPr>
      <t>OVIGILDO FLORES</t>
    </r>
  </si>
  <si>
    <r>
      <rPr>
        <sz val="10"/>
        <rFont val="Arial"/>
        <family val="2"/>
      </rPr>
      <t xml:space="preserve">PARA TRABAJO DE TRASLADO,RETIRO DE
</t>
    </r>
    <r>
      <rPr>
        <sz val="10"/>
        <rFont val="Arial"/>
        <family val="2"/>
      </rPr>
      <t xml:space="preserve">SILLAS DE CAJEROS Y RETIRO DE EQUIPOS
</t>
    </r>
    <r>
      <rPr>
        <sz val="10"/>
        <rFont val="Arial"/>
        <family val="2"/>
      </rPr>
      <t>DE COMPUTO.D</t>
    </r>
  </si>
  <si>
    <r>
      <rPr>
        <sz val="10"/>
        <rFont val="Arial"/>
        <family val="2"/>
      </rPr>
      <t>ORLANDO LOPEZ</t>
    </r>
  </si>
  <si>
    <r>
      <rPr>
        <sz val="10"/>
        <rFont val="Arial"/>
        <family val="2"/>
      </rPr>
      <t>RICARDO RODRIGUEZ.</t>
    </r>
  </si>
  <si>
    <r>
      <rPr>
        <sz val="10"/>
        <rFont val="Arial"/>
        <family val="2"/>
      </rPr>
      <t>TEODOSIO MORENO</t>
    </r>
  </si>
  <si>
    <r>
      <rPr>
        <sz val="10"/>
        <rFont val="Arial"/>
        <family val="2"/>
      </rPr>
      <t>PARA INSPECCION LPT</t>
    </r>
  </si>
  <si>
    <r>
      <rPr>
        <sz val="10"/>
        <rFont val="Arial"/>
        <family val="2"/>
      </rPr>
      <t>VIELSA MONTENEGRO</t>
    </r>
  </si>
  <si>
    <r>
      <rPr>
        <sz val="10"/>
        <rFont val="Arial"/>
        <family val="2"/>
      </rPr>
      <t>YAJAIRA PITTY</t>
    </r>
  </si>
  <si>
    <t>AL 30/Abril/2020</t>
  </si>
  <si>
    <t>JOSUE MARRONE</t>
  </si>
  <si>
    <t>SUC CHANGUINOLA</t>
  </si>
  <si>
    <t xml:space="preserve">RODOLFO VILLAREAL </t>
  </si>
  <si>
    <t>JEFE DE OPERACIONES DE SEGURIDAD METRO 2</t>
  </si>
  <si>
    <t>ENTREGA Y ESCOLTA DE VALORES A LA SUC</t>
  </si>
  <si>
    <t>JEFE DE OPERACIONES DE SEGURIDAD METRO 1</t>
  </si>
  <si>
    <t>JORGE DUARTE</t>
  </si>
  <si>
    <t>SUC. PEDASI</t>
  </si>
  <si>
    <t>RENOVACION SISTEMA WINDOS 10</t>
  </si>
  <si>
    <t>SUC. CHITRE</t>
  </si>
  <si>
    <t>CRITIAN OSORIO</t>
  </si>
  <si>
    <t>SUC. CASA MATRIZ</t>
  </si>
  <si>
    <t>PARTICIPAR EN TALLER 1 Y EN LA DEFINICION DE MAPA ESTRATEGICO 2020-2024</t>
  </si>
  <si>
    <t>RODOLFO VILLARREAL</t>
  </si>
  <si>
    <t>ENTREGA DE ABASTECIMIENTO DE ATM</t>
  </si>
  <si>
    <t>ARISTIDES NUÑEZ</t>
  </si>
  <si>
    <t>AGENTE SEGURIDAD METRO 3</t>
  </si>
  <si>
    <t>SUB TOTAL</t>
  </si>
  <si>
    <t>Menos: REV DEL 9/3/2020 POR DEVOLUCION DE TAXI  ROSSY DUMAS</t>
  </si>
  <si>
    <t>SALDO AUXILIAR</t>
  </si>
  <si>
    <t>SALDO IBS</t>
  </si>
  <si>
    <t>DIFERENCIA</t>
  </si>
  <si>
    <t>ARISTIDES CONCEPCION</t>
  </si>
  <si>
    <t>AGENTE DE SEGURIDAD REGION METRO 6</t>
  </si>
  <si>
    <t>SUC COLON/CTAL COLON</t>
  </si>
  <si>
    <t>ALMUERZO PARA HACER ENTREGA DE DINERO PARA EL ABASTECIMIENTO DE LOS ATM</t>
  </si>
  <si>
    <t>EDGAR SANTOS</t>
  </si>
  <si>
    <t>SUP DE SEGURIDAD REGION METRO 4</t>
  </si>
  <si>
    <t>VALLE DE ANTON</t>
  </si>
  <si>
    <t>CONCEPTO DE ALMUERZO POR CAMBIO DE EQUIPO DE GRABACION DE SEGURIDAD</t>
  </si>
  <si>
    <t>AVALUADOR AREA CENTRAL</t>
  </si>
  <si>
    <t>ENTRENAMIENTO TECNICO</t>
  </si>
  <si>
    <t>FERNANDO EVANS</t>
  </si>
  <si>
    <t>AGENTE DE SEGURIDAD REGION METRO 2</t>
  </si>
  <si>
    <t>TECNICO DE ALARMAS METRO</t>
  </si>
  <si>
    <t>SUC VALLE DE ANTON</t>
  </si>
  <si>
    <t>AREA DE LA POLICIA DE CHAGRES,NOMBRE DE DIOS Y JTA COMUNAL</t>
  </si>
  <si>
    <t>CONCEPTO DE ALMUERZO POR INSTALACION DE EQUIPOS DE SEGURIDAD</t>
  </si>
  <si>
    <t xml:space="preserve">HEYDI CEDEÑO </t>
  </si>
  <si>
    <t>GTE EJECUTIVO DE REDS SUCS</t>
  </si>
  <si>
    <t xml:space="preserve"> PARTICIPACION CON EL SEÑOR ANDRES FARRUGIA Y BRIANT DOMINICI REMODELACIONES DE SUCURSALES</t>
  </si>
  <si>
    <t xml:space="preserve"> POR PARTICIPACION DE REUNION DE DEFINICION MAPA ESTRATEGIAS 2020-2024 Y DEFINICION DE INDICADORES ESTRATEGICOS DE C.A.</t>
  </si>
  <si>
    <t>CONCEPTO DE ALMUERZO Y CENA POR INSTALACION DE EQUIPOS DE SEGURIDAD</t>
  </si>
  <si>
    <t>JOSE RODRIGUEZ</t>
  </si>
  <si>
    <t>AUXILIAR</t>
  </si>
  <si>
    <t xml:space="preserve"> TRASLADO DEL PERSONAL Y MOBILIARIO AL MUELLE DE AMADOR PARA LA FERIA CAJA AMIGA EN LA ISLA DE TABOGA</t>
  </si>
  <si>
    <t>JOSE TORRES</t>
  </si>
  <si>
    <t xml:space="preserve">OFICIAL </t>
  </si>
  <si>
    <t>POR LABORAR COMO GERENTE ENCARGADO CUBRIENDO VACACIONES DE LA GTE JACKELINE QUIJADA</t>
  </si>
  <si>
    <t>LENIA VASQUEZ CASTRO</t>
  </si>
  <si>
    <t>OFICIAL DE RELACIONES CORP.</t>
  </si>
  <si>
    <t xml:space="preserve"> POR PARTICIPACION EN REUNION CON COMITE DE CREDITO DE BANCA CORPORATIVA Y JUNTA DIRECTIVA</t>
  </si>
  <si>
    <t xml:space="preserve"> PARA  ASISTIR EN REPRESENTACION DEL BANCO AL FESTIVAL INTERN. DEL ALMOJABANO.</t>
  </si>
  <si>
    <t xml:space="preserve">MIXCELA GORDON </t>
  </si>
  <si>
    <t>GERENTE SUC CHANGUINOLA</t>
  </si>
  <si>
    <t xml:space="preserve"> POR CONVOCACION FORMALMENTE A LA OCTAVA REUNION DE JUNTA DIRECTIVA </t>
  </si>
  <si>
    <t>SUC COLON</t>
  </si>
  <si>
    <t>ENTREGA DE DINERO PARA EL ABASTECIMIENTO DE LOS ATM</t>
  </si>
  <si>
    <t>RUBEN JIMENEZ</t>
  </si>
  <si>
    <t>SUP DE MANTENIMIENTO</t>
  </si>
  <si>
    <t>SUCS EL VALLE PENONOME Y AGUADULCE</t>
  </si>
  <si>
    <t xml:space="preserve"> POR TRABAJOS REALIZADOS DE MANT. Y REPARACIONES EN LA SUCS </t>
  </si>
  <si>
    <t>SUCS MILLENIUM Y CENTRAL COLON</t>
  </si>
  <si>
    <t xml:space="preserve"> POR TRABAJOS DE MANT. Y REPARACIONES REALIZADOS EN LA SUCURSAL </t>
  </si>
  <si>
    <t>SAMUEL DIAZ</t>
  </si>
  <si>
    <t>PLOMERO</t>
  </si>
  <si>
    <t>SUC MILLENIUM</t>
  </si>
  <si>
    <t xml:space="preserve"> POR TRABAJOS REALIZADOS DE REPARACION EN LOS DRENAJES DE LA SUCURSAL MILLENIUM</t>
  </si>
  <si>
    <t>MARIO DE LA GUARDIA</t>
  </si>
  <si>
    <t>SUB GTE EJECUTIVO DE MANTENIMIENTO</t>
  </si>
  <si>
    <t>PROV DE COLON</t>
  </si>
  <si>
    <t xml:space="preserve"> POR TRABAJOS REALIZADOS DE INSPECCION TECNICA AL ANTIGUO HOTEL MOJITO </t>
  </si>
  <si>
    <t>Durante el mes de mayo no hubo viajes internacionales.</t>
  </si>
  <si>
    <r>
      <rPr>
        <b/>
        <sz val="11"/>
        <rFont val="Arial"/>
        <family val="2"/>
      </rPr>
      <t>1 AL 30 DE JUNIO DE 2020</t>
    </r>
  </si>
  <si>
    <r>
      <rPr>
        <sz val="10"/>
        <rFont val="Arial"/>
        <family val="2"/>
      </rPr>
      <t>AMADO RENTERIA</t>
    </r>
  </si>
  <si>
    <r>
      <rPr>
        <sz val="10"/>
        <rFont val="Arial"/>
        <family val="2"/>
      </rPr>
      <t>SUC STA FE</t>
    </r>
  </si>
  <si>
    <r>
      <rPr>
        <sz val="10"/>
        <rFont val="Arial"/>
        <family val="2"/>
      </rPr>
      <t>TRASLADO A COMPAÑERAS DE AUDITORIA</t>
    </r>
  </si>
  <si>
    <r>
      <rPr>
        <sz val="10"/>
        <rFont val="Arial"/>
        <family val="2"/>
      </rPr>
      <t>SUC CTRAL COLON</t>
    </r>
  </si>
  <si>
    <r>
      <rPr>
        <sz val="10"/>
        <rFont val="Arial"/>
        <family val="2"/>
      </rPr>
      <t>GERENTE GRAL</t>
    </r>
  </si>
  <si>
    <r>
      <rPr>
        <sz val="10"/>
        <rFont val="Arial"/>
        <family val="2"/>
      </rPr>
      <t>DAVID.</t>
    </r>
  </si>
  <si>
    <r>
      <rPr>
        <sz val="10"/>
        <rFont val="Arial"/>
        <family val="2"/>
      </rPr>
      <t>PENALIDAD POR CAMBIO DE ITINERARIO EN VUELO A</t>
    </r>
  </si>
  <si>
    <r>
      <rPr>
        <sz val="10"/>
        <rFont val="Arial"/>
        <family val="2"/>
      </rPr>
      <t>JEFE DE ALARMAS</t>
    </r>
  </si>
  <si>
    <r>
      <rPr>
        <sz val="10"/>
        <rFont val="Arial"/>
        <family val="2"/>
      </rPr>
      <t>SUC SANTIAGO CENTRO</t>
    </r>
  </si>
  <si>
    <r>
      <rPr>
        <sz val="10"/>
        <rFont val="Arial"/>
        <family val="2"/>
      </rPr>
      <t>INSPECCION DE BOVEDA</t>
    </r>
  </si>
  <si>
    <r>
      <rPr>
        <sz val="10"/>
        <rFont val="Arial"/>
        <family val="2"/>
      </rPr>
      <t>ENIXIA SALDAÑA</t>
    </r>
  </si>
  <si>
    <r>
      <rPr>
        <sz val="10"/>
        <rFont val="Arial"/>
        <family val="2"/>
      </rPr>
      <t>OFICIAL</t>
    </r>
  </si>
  <si>
    <r>
      <rPr>
        <sz val="10"/>
        <rFont val="Arial"/>
        <family val="2"/>
      </rPr>
      <t>CIUDAD DE PANAMA</t>
    </r>
  </si>
  <si>
    <r>
      <rPr>
        <sz val="10"/>
        <rFont val="Arial"/>
        <family val="2"/>
      </rPr>
      <t>TALLER YO Y MI NEGOCIO 2020</t>
    </r>
  </si>
  <si>
    <r>
      <rPr>
        <sz val="10"/>
        <rFont val="Arial"/>
        <family val="2"/>
      </rPr>
      <t>FELIX DEGRACIA</t>
    </r>
  </si>
  <si>
    <r>
      <rPr>
        <sz val="10"/>
        <rFont val="Arial"/>
        <family val="2"/>
      </rPr>
      <t>SUC TOLE</t>
    </r>
  </si>
  <si>
    <r>
      <rPr>
        <sz val="10"/>
        <rFont val="Arial"/>
        <family val="2"/>
      </rPr>
      <t>LLEVAR AUTO PARA REALIZAR CAMBIO DE LLANTAS</t>
    </r>
  </si>
  <si>
    <r>
      <rPr>
        <sz val="10"/>
        <rFont val="Arial"/>
        <family val="2"/>
      </rPr>
      <t>Y   06/03/2020</t>
    </r>
  </si>
  <si>
    <r>
      <rPr>
        <sz val="10"/>
        <rFont val="Arial"/>
        <family val="2"/>
      </rPr>
      <t>GILBERTO ORTIZ</t>
    </r>
  </si>
  <si>
    <r>
      <rPr>
        <sz val="10"/>
        <rFont val="Arial"/>
        <family val="2"/>
      </rPr>
      <t>TECNICO DE ALARMAS</t>
    </r>
  </si>
  <si>
    <r>
      <rPr>
        <sz val="10"/>
        <rFont val="Arial"/>
        <family val="2"/>
      </rPr>
      <t>SUC BOLIVAR</t>
    </r>
  </si>
  <si>
    <r>
      <rPr>
        <sz val="10"/>
        <rFont val="Arial"/>
        <family val="2"/>
      </rPr>
      <t>VERIFICIACION DE LOS SITEMAS DE ALARMAS</t>
    </r>
  </si>
  <si>
    <r>
      <rPr>
        <sz val="10"/>
        <rFont val="Arial"/>
        <family val="2"/>
      </rPr>
      <t>VERIFICACION DE LOS SISTEMAS DE SEGURIDAD EN</t>
    </r>
  </si>
  <si>
    <r>
      <rPr>
        <sz val="10"/>
        <rFont val="Arial"/>
        <family val="2"/>
      </rPr>
      <t>SANTIAGO INTERAMERICANA</t>
    </r>
  </si>
  <si>
    <r>
      <rPr>
        <sz val="10"/>
        <rFont val="Arial"/>
        <family val="2"/>
      </rPr>
      <t>INSTALACION DE CERRADURA MAGNETICA Y ATM DE</t>
    </r>
  </si>
  <si>
    <r>
      <rPr>
        <sz val="10"/>
        <rFont val="Arial"/>
        <family val="2"/>
      </rPr>
      <t>INSTALACION DE CERRADURA MAGNETICA</t>
    </r>
  </si>
  <si>
    <r>
      <rPr>
        <sz val="10"/>
        <rFont val="Arial"/>
        <family val="2"/>
      </rPr>
      <t>GUSTAVO BELLIDO</t>
    </r>
  </si>
  <si>
    <r>
      <rPr>
        <sz val="10"/>
        <rFont val="Arial"/>
        <family val="2"/>
      </rPr>
      <t>SUC CENTRAL COLON</t>
    </r>
  </si>
  <si>
    <r>
      <rPr>
        <sz val="10"/>
        <rFont val="Arial"/>
        <family val="2"/>
      </rPr>
      <t>ESCOLTA DE VALORES PARA ABASTECER ATM</t>
    </r>
  </si>
  <si>
    <r>
      <rPr>
        <sz val="10"/>
        <rFont val="Arial"/>
        <family val="2"/>
      </rPr>
      <t>JORGE NUÑEZ</t>
    </r>
  </si>
  <si>
    <r>
      <rPr>
        <sz val="10"/>
        <rFont val="Arial"/>
        <family val="2"/>
      </rPr>
      <t>TECNICO DE ALARMA.METRO</t>
    </r>
  </si>
  <si>
    <r>
      <rPr>
        <sz val="10"/>
        <rFont val="Arial"/>
        <family val="2"/>
      </rPr>
      <t>DAVID INTERAMERICANA</t>
    </r>
  </si>
  <si>
    <r>
      <rPr>
        <sz val="10"/>
        <rFont val="Arial"/>
        <family val="2"/>
      </rPr>
      <t>TRABAJOS DE INSTALACION Y CONFIGURACION DEL</t>
    </r>
  </si>
  <si>
    <r>
      <rPr>
        <sz val="10"/>
        <rFont val="Arial"/>
        <family val="2"/>
      </rPr>
      <t>VERIFICACION DE LOS SISTEMAS DE SEGURIDAD D E</t>
    </r>
  </si>
  <si>
    <r>
      <rPr>
        <sz val="10"/>
        <rFont val="Arial"/>
        <family val="2"/>
      </rPr>
      <t>RAMBAL Y DAVID</t>
    </r>
  </si>
  <si>
    <r>
      <rPr>
        <sz val="10"/>
        <rFont val="Arial"/>
        <family val="2"/>
      </rPr>
      <t>INSTALACION DE SIST DE SGURIDAD DE ATM</t>
    </r>
  </si>
  <si>
    <r>
      <rPr>
        <sz val="10"/>
        <rFont val="Arial"/>
        <family val="2"/>
      </rPr>
      <t>LORENA UBARTE</t>
    </r>
  </si>
  <si>
    <r>
      <rPr>
        <sz val="10"/>
        <rFont val="Arial"/>
        <family val="2"/>
      </rPr>
      <t>SUBGERENTE VALLE ANTON</t>
    </r>
  </si>
  <si>
    <r>
      <rPr>
        <sz val="10"/>
        <rFont val="Arial"/>
        <family val="2"/>
      </rPr>
      <t>EL VALLE DE ANTON</t>
    </r>
  </si>
  <si>
    <r>
      <rPr>
        <sz val="10"/>
        <rFont val="Arial"/>
        <family val="2"/>
      </rPr>
      <t>CUBRIR VACACIONES COMO GERENTE</t>
    </r>
  </si>
  <si>
    <r>
      <rPr>
        <sz val="10"/>
        <rFont val="Arial"/>
        <family val="2"/>
      </rPr>
      <t>LUSBETH VIRGINIA RANGEL</t>
    </r>
  </si>
  <si>
    <r>
      <rPr>
        <sz val="10"/>
        <rFont val="Arial"/>
        <family val="2"/>
      </rPr>
      <t>OFICIAL DE RELACION</t>
    </r>
  </si>
  <si>
    <r>
      <rPr>
        <sz val="10"/>
        <rFont val="Arial"/>
        <family val="2"/>
      </rPr>
      <t>SUC WESTLAN MALL</t>
    </r>
  </si>
  <si>
    <r>
      <rPr>
        <sz val="10"/>
        <rFont val="Arial"/>
        <family val="2"/>
      </rPr>
      <t>PAGO DE VIATICO POR CUBRIR PUESTO</t>
    </r>
  </si>
  <si>
    <r>
      <rPr>
        <sz val="10"/>
        <rFont val="Arial"/>
        <family val="2"/>
      </rPr>
      <t>TECNICO DE ALARMAS METRO</t>
    </r>
  </si>
  <si>
    <r>
      <rPr>
        <sz val="10"/>
        <rFont val="Arial"/>
        <family val="2"/>
      </rPr>
      <t>VERIFICACION DE SISTEMA DE PUERTA DE BOVEDA</t>
    </r>
  </si>
  <si>
    <r>
      <rPr>
        <sz val="10"/>
        <rFont val="Arial"/>
        <family val="2"/>
      </rPr>
      <t>RODOLFO VILLARREAL</t>
    </r>
  </si>
  <si>
    <r>
      <rPr>
        <sz val="10"/>
        <rFont val="Arial"/>
        <family val="2"/>
      </rPr>
      <t>JEFE DE OPERACIONES SEGURI</t>
    </r>
  </si>
  <si>
    <r>
      <rPr>
        <sz val="10"/>
        <rFont val="Arial"/>
        <family val="2"/>
      </rPr>
      <t>ROGELIO VIETO</t>
    </r>
  </si>
  <si>
    <r>
      <rPr>
        <sz val="10"/>
        <rFont val="Arial"/>
        <family val="2"/>
      </rPr>
      <t>INVESTIGADOR</t>
    </r>
  </si>
  <si>
    <r>
      <rPr>
        <sz val="10"/>
        <rFont val="Arial"/>
        <family val="2"/>
      </rPr>
      <t>VIELTZA PEREZ</t>
    </r>
  </si>
  <si>
    <r>
      <rPr>
        <sz val="10"/>
        <rFont val="Arial"/>
        <family val="2"/>
      </rPr>
      <t>SUB GERENTE PEDASI</t>
    </r>
  </si>
  <si>
    <r>
      <rPr>
        <sz val="10"/>
        <rFont val="Arial"/>
        <family val="2"/>
      </rPr>
      <t>SUC PEDASI</t>
    </r>
  </si>
  <si>
    <r>
      <rPr>
        <b/>
        <sz val="11"/>
        <rFont val="Arial"/>
        <family val="2"/>
      </rPr>
      <t>11.5 Viajes y 11.6 Viáticos Internacionales</t>
    </r>
  </si>
  <si>
    <r>
      <rPr>
        <b/>
        <sz val="11"/>
        <rFont val="Arial"/>
        <family val="2"/>
      </rPr>
      <t>Nota: No se contemplaron registros en el mes de Junio 2020.</t>
    </r>
  </si>
  <si>
    <r>
      <rPr>
        <b/>
        <sz val="11"/>
        <rFont val="Arial"/>
        <family val="2"/>
      </rPr>
      <t>1 AL 31 DE JULIO DE 2020</t>
    </r>
  </si>
  <si>
    <r>
      <rPr>
        <sz val="10"/>
        <rFont val="Arial"/>
        <family val="2"/>
      </rPr>
      <t>AREA ATLANTICA</t>
    </r>
  </si>
  <si>
    <r>
      <rPr>
        <sz val="10"/>
        <rFont val="Arial"/>
        <family val="2"/>
      </rPr>
      <t>MISION OFICIAL COORDINACION CON LOS E</t>
    </r>
  </si>
  <si>
    <r>
      <rPr>
        <sz val="10"/>
        <rFont val="Arial"/>
        <family val="2"/>
      </rPr>
      <t>S   07/27/2020</t>
    </r>
  </si>
  <si>
    <r>
      <rPr>
        <sz val="10"/>
        <rFont val="Arial"/>
        <family val="2"/>
      </rPr>
      <t>ABEL WATSON</t>
    </r>
  </si>
  <si>
    <r>
      <rPr>
        <sz val="10"/>
        <rFont val="Arial"/>
        <family val="2"/>
      </rPr>
      <t>PLOMERO</t>
    </r>
  </si>
  <si>
    <r>
      <rPr>
        <sz val="10"/>
        <rFont val="Arial"/>
        <family val="2"/>
      </rPr>
      <t>SUC MILLENIUM</t>
    </r>
  </si>
  <si>
    <r>
      <rPr>
        <sz val="10"/>
        <rFont val="Arial"/>
        <family val="2"/>
      </rPr>
      <t>MANTENIMIENTO Y REPARACIÓN</t>
    </r>
  </si>
  <si>
    <r>
      <rPr>
        <sz val="10"/>
        <rFont val="Arial"/>
        <family val="2"/>
      </rPr>
      <t>TRABAJOS APOYO EN LA APERTURA DE LA</t>
    </r>
  </si>
  <si>
    <r>
      <rPr>
        <sz val="10"/>
        <rFont val="Arial"/>
        <family val="2"/>
      </rPr>
      <t>ALEXIS RUDAS</t>
    </r>
  </si>
  <si>
    <r>
      <rPr>
        <sz val="10"/>
        <rFont val="Arial"/>
        <family val="2"/>
      </rPr>
      <t>ELECTRICISTA</t>
    </r>
  </si>
  <si>
    <r>
      <rPr>
        <sz val="10"/>
        <rFont val="Arial"/>
        <family val="2"/>
      </rPr>
      <t>MANTENIMIENTO E INSTALACION DE LAMPA</t>
    </r>
  </si>
  <si>
    <r>
      <rPr>
        <sz val="10"/>
        <rFont val="Arial"/>
        <family val="2"/>
      </rPr>
      <t>R   03/12/2020</t>
    </r>
  </si>
  <si>
    <r>
      <rPr>
        <sz val="10"/>
        <rFont val="Arial"/>
        <family val="2"/>
      </rPr>
      <t>MANT Y REPARACION DE LA PUERTA PRINCI</t>
    </r>
  </si>
  <si>
    <r>
      <rPr>
        <sz val="10"/>
        <rFont val="Arial"/>
        <family val="2"/>
      </rPr>
      <t>BENJAMIN RUIZ</t>
    </r>
  </si>
  <si>
    <r>
      <rPr>
        <sz val="10"/>
        <rFont val="Arial"/>
        <family val="2"/>
      </rPr>
      <t>TECNICO DE AIRES ACOND.</t>
    </r>
  </si>
  <si>
    <r>
      <rPr>
        <sz val="10"/>
        <rFont val="Arial"/>
        <family val="2"/>
      </rPr>
      <t>SUC AGUADULCE</t>
    </r>
  </si>
  <si>
    <r>
      <rPr>
        <sz val="10"/>
        <rFont val="Arial"/>
        <family val="2"/>
      </rPr>
      <t>INSPECCION DE AIRES ACONDICIONADOS</t>
    </r>
  </si>
  <si>
    <r>
      <rPr>
        <sz val="10"/>
        <rFont val="Arial"/>
        <family val="2"/>
      </rPr>
      <t>BLADIMIR BETHANCOURT</t>
    </r>
  </si>
  <si>
    <r>
      <rPr>
        <sz val="10"/>
        <rFont val="Arial"/>
        <family val="2"/>
      </rPr>
      <t>BLISS SATURNINO</t>
    </r>
  </si>
  <si>
    <r>
      <rPr>
        <sz val="10"/>
        <rFont val="Arial"/>
        <family val="2"/>
      </rPr>
      <t>TRASLADO PERSONAL VISITA A COMERCIOS</t>
    </r>
  </si>
  <si>
    <r>
      <rPr>
        <sz val="10"/>
        <rFont val="Arial"/>
        <family val="2"/>
      </rPr>
      <t>BOLIVAR MARQUEZ</t>
    </r>
  </si>
  <si>
    <r>
      <rPr>
        <sz val="10"/>
        <rFont val="Arial"/>
        <family val="2"/>
      </rPr>
      <t>AUDITOR</t>
    </r>
  </si>
  <si>
    <r>
      <rPr>
        <sz val="10"/>
        <rFont val="Arial"/>
        <family val="2"/>
      </rPr>
      <t>TRABAJO DE AUDITORIA</t>
    </r>
  </si>
  <si>
    <r>
      <rPr>
        <sz val="10"/>
        <rFont val="Arial"/>
        <family val="2"/>
      </rPr>
      <t>CARLOS VARGAS</t>
    </r>
  </si>
  <si>
    <r>
      <rPr>
        <sz val="10"/>
        <rFont val="Arial"/>
        <family val="2"/>
      </rPr>
      <t>OFICIAL DE VENTA ELECTRONIC</t>
    </r>
  </si>
  <si>
    <r>
      <rPr>
        <sz val="10"/>
        <rFont val="Arial"/>
        <family val="2"/>
      </rPr>
      <t>CORONADO CAPIRA</t>
    </r>
  </si>
  <si>
    <r>
      <rPr>
        <sz val="10"/>
        <rFont val="Arial"/>
        <family val="2"/>
      </rPr>
      <t>VISITA A COMERCIOS</t>
    </r>
  </si>
  <si>
    <r>
      <rPr>
        <sz val="10"/>
        <rFont val="Arial"/>
        <family val="2"/>
      </rPr>
      <t>CHAME.COLON</t>
    </r>
  </si>
  <si>
    <r>
      <rPr>
        <sz val="10"/>
        <rFont val="Arial"/>
        <family val="2"/>
      </rPr>
      <t>VISITA NUEVOS COMERCIOS CAJA AMIGA</t>
    </r>
  </si>
  <si>
    <r>
      <rPr>
        <sz val="10"/>
        <rFont val="Arial"/>
        <family val="2"/>
      </rPr>
      <t>CESAR CASTILLO</t>
    </r>
  </si>
  <si>
    <r>
      <rPr>
        <sz val="10"/>
        <rFont val="Arial"/>
        <family val="2"/>
      </rPr>
      <t>INSPECTOR</t>
    </r>
  </si>
  <si>
    <r>
      <rPr>
        <sz val="10"/>
        <rFont val="Arial"/>
        <family val="2"/>
      </rPr>
      <t>PLAQUEO MUEBLE</t>
    </r>
  </si>
  <si>
    <r>
      <rPr>
        <sz val="10"/>
        <rFont val="Arial"/>
        <family val="2"/>
      </rPr>
      <t>ILBIA REINA</t>
    </r>
  </si>
  <si>
    <r>
      <rPr>
        <sz val="10"/>
        <rFont val="Arial"/>
        <family val="2"/>
      </rPr>
      <t>EJECUTIVO DE RELACIÓN</t>
    </r>
  </si>
  <si>
    <r>
      <rPr>
        <sz val="10"/>
        <rFont val="Arial"/>
        <family val="2"/>
      </rPr>
      <t>CUBRIR VACACIONES DE EJECUTIVA DE REL</t>
    </r>
  </si>
  <si>
    <r>
      <rPr>
        <sz val="10"/>
        <rFont val="Arial"/>
        <family val="2"/>
      </rPr>
      <t>ILIANA BATISTA</t>
    </r>
  </si>
  <si>
    <r>
      <rPr>
        <sz val="10"/>
        <rFont val="Arial"/>
        <family val="2"/>
      </rPr>
      <t>OFICIAL DE CALIDAD Y SERVICIO</t>
    </r>
  </si>
  <si>
    <r>
      <rPr>
        <sz val="10"/>
        <rFont val="Arial"/>
        <family val="2"/>
      </rPr>
      <t>RECOLECTA BUZON SUGERENCIAS</t>
    </r>
  </si>
  <si>
    <r>
      <rPr>
        <sz val="10"/>
        <rFont val="Arial"/>
        <family val="2"/>
      </rPr>
      <t>ILLEYM SANCHEZ</t>
    </r>
  </si>
  <si>
    <r>
      <rPr>
        <sz val="10"/>
        <rFont val="Arial"/>
        <family val="2"/>
      </rPr>
      <t>EJECUTIVO POST VENTA ELECT</t>
    </r>
  </si>
  <si>
    <r>
      <rPr>
        <sz val="10"/>
        <rFont val="Arial"/>
        <family val="2"/>
      </rPr>
      <t>SAN CARLOS CAPIRA</t>
    </r>
  </si>
  <si>
    <r>
      <rPr>
        <sz val="10"/>
        <rFont val="Arial"/>
        <family val="2"/>
      </rPr>
      <t>VISITA COMERCIOS CAJA AMIGA</t>
    </r>
  </si>
  <si>
    <r>
      <rPr>
        <sz val="10"/>
        <rFont val="Arial"/>
        <family val="2"/>
      </rPr>
      <t>CORONADO.</t>
    </r>
  </si>
  <si>
    <r>
      <rPr>
        <sz val="10"/>
        <rFont val="Arial"/>
        <family val="2"/>
      </rPr>
      <t>IRVING AGUILAR</t>
    </r>
  </si>
  <si>
    <r>
      <rPr>
        <sz val="10"/>
        <rFont val="Arial"/>
        <family val="2"/>
      </rPr>
      <t>JEAN CARLOS SILVERA</t>
    </r>
  </si>
  <si>
    <r>
      <rPr>
        <sz val="10"/>
        <rFont val="Arial"/>
        <family val="2"/>
      </rPr>
      <t>ANTON</t>
    </r>
  </si>
  <si>
    <r>
      <rPr>
        <sz val="10"/>
        <rFont val="Arial"/>
        <family val="2"/>
      </rPr>
      <t>AVALUOS EN ANTON</t>
    </r>
  </si>
  <si>
    <r>
      <rPr>
        <sz val="10"/>
        <rFont val="Arial"/>
        <family val="2"/>
      </rPr>
      <t>SOPORTE TÉCNICO</t>
    </r>
  </si>
  <si>
    <r>
      <rPr>
        <sz val="10"/>
        <rFont val="Arial"/>
        <family val="2"/>
      </rPr>
      <t>SUC CHITRE Y PENONOME</t>
    </r>
  </si>
  <si>
    <r>
      <rPr>
        <sz val="10"/>
        <rFont val="Arial"/>
        <family val="2"/>
      </rPr>
      <t>ATENCION DE REPORTES</t>
    </r>
  </si>
  <si>
    <r>
      <rPr>
        <sz val="10"/>
        <rFont val="Arial"/>
        <family val="2"/>
      </rPr>
      <t>SUC CHITRE Y SANTIAGO</t>
    </r>
  </si>
  <si>
    <r>
      <rPr>
        <sz val="10"/>
        <rFont val="Arial"/>
        <family val="2"/>
      </rPr>
      <t>SUC CHITRE LAS TABLAS</t>
    </r>
  </si>
  <si>
    <r>
      <rPr>
        <sz val="10"/>
        <rFont val="Arial"/>
        <family val="2"/>
      </rPr>
      <t>JORGE HOO</t>
    </r>
  </si>
  <si>
    <r>
      <rPr>
        <sz val="10"/>
        <rFont val="Arial"/>
        <family val="2"/>
      </rPr>
      <t>TRASLADO A AUDITORAS</t>
    </r>
  </si>
  <si>
    <r>
      <rPr>
        <sz val="10"/>
        <rFont val="Arial"/>
        <family val="2"/>
      </rPr>
      <t>JOSE MURILLO</t>
    </r>
  </si>
  <si>
    <r>
      <rPr>
        <sz val="10"/>
        <rFont val="Arial"/>
        <family val="2"/>
      </rPr>
      <t>EJECUTIVO DE VENTA DE BIENE</t>
    </r>
  </si>
  <si>
    <r>
      <rPr>
        <sz val="10"/>
        <rFont val="Arial"/>
        <family val="2"/>
      </rPr>
      <t>INSPECCIÓN  LIMPIEZA EN COLÓN</t>
    </r>
  </si>
  <si>
    <r>
      <rPr>
        <sz val="10"/>
        <rFont val="Arial"/>
        <family val="2"/>
      </rPr>
      <t>CORONADO SAN CARLOS</t>
    </r>
  </si>
  <si>
    <r>
      <rPr>
        <sz val="10"/>
        <rFont val="Arial"/>
        <family val="2"/>
      </rPr>
      <t>INSPECCIONES FINCA DE C/A</t>
    </r>
  </si>
  <si>
    <r>
      <rPr>
        <sz val="10"/>
        <rFont val="Arial"/>
        <family val="2"/>
      </rPr>
      <t>JOSE RODRIGUEZ</t>
    </r>
  </si>
  <si>
    <r>
      <rPr>
        <sz val="10"/>
        <rFont val="Arial"/>
        <family val="2"/>
      </rPr>
      <t>AUXILIAR APOYO LOGISTICO</t>
    </r>
  </si>
  <si>
    <r>
      <rPr>
        <sz val="10"/>
        <rFont val="Arial"/>
        <family val="2"/>
      </rPr>
      <t>TRABAJOS DE MANTENIMIENTO Y APOYO E</t>
    </r>
  </si>
  <si>
    <r>
      <rPr>
        <sz val="10"/>
        <rFont val="Arial"/>
        <family val="2"/>
      </rPr>
      <t>N   04/13/2020</t>
    </r>
  </si>
  <si>
    <r>
      <rPr>
        <sz val="10"/>
        <rFont val="Arial"/>
        <family val="2"/>
      </rPr>
      <t>JUAN MUÑOZ</t>
    </r>
  </si>
  <si>
    <r>
      <rPr>
        <sz val="10"/>
        <rFont val="Arial"/>
        <family val="2"/>
      </rPr>
      <t>JUAN PEREZ</t>
    </r>
  </si>
  <si>
    <r>
      <rPr>
        <sz val="10"/>
        <rFont val="Arial"/>
        <family val="2"/>
      </rPr>
      <t>OFICIAL TECNICO DE ATM</t>
    </r>
  </si>
  <si>
    <r>
      <rPr>
        <sz val="10"/>
        <rFont val="Arial"/>
        <family val="2"/>
      </rPr>
      <t>RETIRO DE LLAVES DE ATM Y AUTO</t>
    </r>
  </si>
  <si>
    <r>
      <rPr>
        <sz val="10"/>
        <rFont val="Arial"/>
        <family val="2"/>
      </rPr>
      <t>PENONOME</t>
    </r>
  </si>
  <si>
    <r>
      <rPr>
        <sz val="10"/>
        <rFont val="Arial"/>
        <family val="2"/>
      </rPr>
      <t>AVALUOS DE VIVIENDA</t>
    </r>
  </si>
  <si>
    <r>
      <rPr>
        <sz val="10"/>
        <rFont val="Arial"/>
        <family val="2"/>
      </rPr>
      <t>LEON MOSQUERA</t>
    </r>
  </si>
  <si>
    <r>
      <rPr>
        <sz val="10"/>
        <rFont val="Arial"/>
        <family val="2"/>
      </rPr>
      <t>SUB GTE EJECUTIVO DE SEGUR</t>
    </r>
  </si>
  <si>
    <r>
      <rPr>
        <sz val="10"/>
        <rFont val="Arial"/>
        <family val="2"/>
      </rPr>
      <t>LORENA URBARTE</t>
    </r>
  </si>
  <si>
    <r>
      <rPr>
        <sz val="10"/>
        <rFont val="Arial"/>
        <family val="2"/>
      </rPr>
      <t>CUBRE VACACIONES COMO GERENTE</t>
    </r>
  </si>
  <si>
    <r>
      <rPr>
        <sz val="10"/>
        <rFont val="Arial"/>
        <family val="2"/>
      </rPr>
      <t>LUZBETH RANGEL</t>
    </r>
  </si>
  <si>
    <r>
      <rPr>
        <sz val="10"/>
        <rFont val="Arial"/>
        <family val="2"/>
      </rPr>
      <t>ANFITRIÓN</t>
    </r>
  </si>
  <si>
    <r>
      <rPr>
        <sz val="10"/>
        <rFont val="Arial"/>
        <family val="2"/>
      </rPr>
      <t>CUBRE VACACIONES COMO EJECUTIVA DE R</t>
    </r>
  </si>
  <si>
    <r>
      <rPr>
        <sz val="10"/>
        <rFont val="Arial"/>
        <family val="2"/>
      </rPr>
      <t>OLIVIA VALENCIA</t>
    </r>
  </si>
  <si>
    <r>
      <rPr>
        <sz val="10"/>
        <rFont val="Arial"/>
        <family val="2"/>
      </rPr>
      <t>EJECUTIVO</t>
    </r>
  </si>
  <si>
    <r>
      <rPr>
        <sz val="10"/>
        <rFont val="Arial"/>
        <family val="2"/>
      </rPr>
      <t>CAPIRA</t>
    </r>
  </si>
  <si>
    <r>
      <rPr>
        <sz val="10"/>
        <rFont val="Arial"/>
        <family val="2"/>
      </rPr>
      <t>VISITA DE COMERCIOS CAJA AMIGA</t>
    </r>
  </si>
  <si>
    <r>
      <rPr>
        <sz val="10"/>
        <rFont val="Arial"/>
        <family val="2"/>
      </rPr>
      <t>REYNALDO GRAELL</t>
    </r>
  </si>
  <si>
    <r>
      <rPr>
        <sz val="10"/>
        <rFont val="Arial"/>
        <family val="2"/>
      </rPr>
      <t>NOTIFICADOR</t>
    </r>
  </si>
  <si>
    <r>
      <rPr>
        <sz val="10"/>
        <rFont val="Arial"/>
        <family val="2"/>
      </rPr>
      <t>PROV COLON</t>
    </r>
  </si>
  <si>
    <r>
      <rPr>
        <sz val="10"/>
        <rFont val="Arial"/>
        <family val="2"/>
      </rPr>
      <t>ANALISTA</t>
    </r>
  </si>
  <si>
    <r>
      <rPr>
        <sz val="10"/>
        <rFont val="Arial"/>
        <family val="2"/>
      </rPr>
      <t>S   07/29/2020</t>
    </r>
  </si>
  <si>
    <r>
      <rPr>
        <sz val="10"/>
        <rFont val="Arial"/>
        <family val="2"/>
      </rPr>
      <t>RUBEN JIMENEZ</t>
    </r>
  </si>
  <si>
    <r>
      <rPr>
        <sz val="10"/>
        <rFont val="Arial"/>
        <family val="2"/>
      </rPr>
      <t>SUPERVISOR 1</t>
    </r>
  </si>
  <si>
    <r>
      <rPr>
        <sz val="10"/>
        <rFont val="Arial"/>
        <family val="2"/>
      </rPr>
      <t>TRABAJO DE APERTURA DE LA PUERTA ENR</t>
    </r>
  </si>
  <si>
    <r>
      <rPr>
        <sz val="10"/>
        <rFont val="Arial"/>
        <family val="2"/>
      </rPr>
      <t>SAMUEL DIAZ</t>
    </r>
  </si>
  <si>
    <r>
      <rPr>
        <sz val="10"/>
        <rFont val="Arial"/>
        <family val="2"/>
      </rPr>
      <t>MANT Y REPARACION DE DRENAJES</t>
    </r>
  </si>
  <si>
    <r>
      <rPr>
        <sz val="10"/>
        <rFont val="Arial"/>
        <family val="2"/>
      </rPr>
      <t>CUBRE VACACIONES DE LOURDES BATISTA</t>
    </r>
  </si>
  <si>
    <r>
      <rPr>
        <sz val="10"/>
        <rFont val="Arial"/>
        <family val="2"/>
      </rPr>
      <t>YAIRA PINZON</t>
    </r>
  </si>
  <si>
    <r>
      <rPr>
        <sz val="10"/>
        <rFont val="Arial"/>
        <family val="2"/>
      </rPr>
      <t>GERENTE DE VALUACION</t>
    </r>
  </si>
  <si>
    <r>
      <rPr>
        <sz val="10"/>
        <rFont val="Arial"/>
        <family val="2"/>
      </rPr>
      <t>YATZURIBETH IBARGUEN</t>
    </r>
  </si>
  <si>
    <r>
      <rPr>
        <sz val="10"/>
        <rFont val="Arial"/>
        <family val="2"/>
      </rPr>
      <t>EL VALLE CORONADO</t>
    </r>
  </si>
  <si>
    <r>
      <rPr>
        <sz val="10"/>
        <rFont val="Arial"/>
        <family val="2"/>
      </rPr>
      <t>YIMARA GONZALEZ</t>
    </r>
  </si>
  <si>
    <r>
      <rPr>
        <sz val="10"/>
        <rFont val="Arial"/>
        <family val="2"/>
      </rPr>
      <t>SUC VALLE DE ANTON</t>
    </r>
  </si>
  <si>
    <r>
      <rPr>
        <sz val="10"/>
        <rFont val="Arial"/>
        <family val="2"/>
      </rPr>
      <t>CUBRE VACACIONES COMO ANFITRION</t>
    </r>
  </si>
  <si>
    <r>
      <rPr>
        <b/>
        <sz val="10"/>
        <rFont val="Arial"/>
        <family val="2"/>
      </rPr>
      <t>TOTALES</t>
    </r>
  </si>
  <si>
    <r>
      <rPr>
        <b/>
        <sz val="10"/>
        <rFont val="Arial"/>
        <family val="2"/>
      </rPr>
      <t>SALDO IBS</t>
    </r>
  </si>
  <si>
    <r>
      <rPr>
        <b/>
        <sz val="10"/>
        <rFont val="Arial"/>
        <family val="2"/>
      </rPr>
      <t>DIFERENCIA</t>
    </r>
  </si>
  <si>
    <r>
      <rPr>
        <b/>
        <sz val="11"/>
        <color rgb="FFC55811"/>
        <rFont val="Arial"/>
        <family val="2"/>
      </rPr>
      <t xml:space="preserve">Nota: </t>
    </r>
    <r>
      <rPr>
        <b/>
        <sz val="10"/>
        <color rgb="FFC55811"/>
        <rFont val="Arial"/>
        <family val="2"/>
      </rPr>
      <t>en el mes de julio 2020 no hubo viajes internacionales.</t>
    </r>
  </si>
  <si>
    <t>ALEX CASTILLO</t>
  </si>
  <si>
    <t>AGENTE DE SEGURIDAD</t>
  </si>
  <si>
    <t>PRUEBA ANTIDOPING Y PSICOLOGICA</t>
  </si>
  <si>
    <t>ALVARO HERNANDEZ</t>
  </si>
  <si>
    <t>CHITRE/SANTIAGO</t>
  </si>
  <si>
    <t>EXAMEN PSICOLOGICO Y ANTIDOPING</t>
  </si>
  <si>
    <t>ARIEL SALADAÑA. CONDUCTOR.VIATICO DEL 30 DE JULIO AL 01/8/2020 COMO APOYO AL VICEPRESIDENTE DE JUNTA DIRECTIVA PARA LLEVARLO A REUNIONES EN DAVID.</t>
  </si>
  <si>
    <t>APOYO AL VICEPRESIDENTE DE JUNTA DIRECTIVA PARA LLEVARLO A REUNIONES EN DAVID.</t>
  </si>
  <si>
    <t>BAUDILIO CASTILLERO</t>
  </si>
  <si>
    <t>APOYO A CUBRIR PUESTO</t>
  </si>
  <si>
    <t>BOLIVAR MARQUEZ</t>
  </si>
  <si>
    <t>SUC MILENIUM</t>
  </si>
  <si>
    <t xml:space="preserve">  AUDITORA ATIENDE SUC.MILLENIUM EN COLÓN </t>
  </si>
  <si>
    <t>BREDIO CAMARGO</t>
  </si>
  <si>
    <t>COCLE</t>
  </si>
  <si>
    <t>TRASLADO A SILVIA A COCLÉ AL SISTEMA PENAL ACUSATORIO POR AUDENCIA</t>
  </si>
  <si>
    <t>GTE.DIRECTIVO CONSUMO</t>
  </si>
  <si>
    <t>REGION CENTRAL</t>
  </si>
  <si>
    <t xml:space="preserve"> REUNIONES CON COLABORADORES Y GTES DE LA REGION CENTRAL.</t>
  </si>
  <si>
    <t>CARLOS MAGALLON</t>
  </si>
  <si>
    <t>EXAMENES DE LABORATORIO</t>
  </si>
  <si>
    <t>CRECENCIO TOCAMO</t>
  </si>
  <si>
    <t>REALIZAR PRUEBA ANTIDOPING Y PSICOLOGICA</t>
  </si>
  <si>
    <t>CRESENCIO TOCAMO</t>
  </si>
  <si>
    <t>GIRA DE ZAMBO POR 86 AÑOS DE CAJA DE AHORROS</t>
  </si>
  <si>
    <t>AGUADULCE PENONOME</t>
  </si>
  <si>
    <t>ROTULACION INTERRUPTORES CAMPAÑA AHORRO ENERGETICO</t>
  </si>
  <si>
    <t>GUARARE-SANTIAGO</t>
  </si>
  <si>
    <t>VERAGUAS</t>
  </si>
  <si>
    <t>SANTIAGO Y PENONOME</t>
  </si>
  <si>
    <t>FAUSTINO PORTUGAL</t>
  </si>
  <si>
    <t>ASISTENTE DE ARCHIVO</t>
  </si>
  <si>
    <t>RECOLECCION DE CAJAS</t>
  </si>
  <si>
    <t>TRASLADO A ROGER MORENO</t>
  </si>
  <si>
    <t>FERNANDO GONZALEZ</t>
  </si>
  <si>
    <t>FERNANDO VEGA</t>
  </si>
  <si>
    <t>APOYO  CAJA DE AHORROS DE SANTIAGO</t>
  </si>
  <si>
    <t>GABRIEL CLEMENT</t>
  </si>
  <si>
    <t>AVALUOS DE VIVIENDAS</t>
  </si>
  <si>
    <t>GABRIEL CLEMENTE</t>
  </si>
  <si>
    <t>CHAME Y AGUADULCE</t>
  </si>
  <si>
    <t>AVALUOS DE VIVIENDAS NUEVAS</t>
  </si>
  <si>
    <t>GRACE GONZALEZ</t>
  </si>
  <si>
    <t>ABOGADO</t>
  </si>
  <si>
    <t xml:space="preserve"> AUDENCIA SIST. PENAL ACUSATORIO </t>
  </si>
  <si>
    <t>INSPECCION POR SEGURIDAD DEL SISTEMA</t>
  </si>
  <si>
    <t>HARMODIO CORONADO</t>
  </si>
  <si>
    <t>HECTOR MORALES</t>
  </si>
  <si>
    <t xml:space="preserve"> TRANSPORTAR A DUMAS MITRE GIRA DE ZAMBO POR 86 AÑOS DE CAJA DE AHORROS</t>
  </si>
  <si>
    <t>ILBIA REINA</t>
  </si>
  <si>
    <t xml:space="preserve">EJECUTIVO DE RELACION </t>
  </si>
  <si>
    <t>CUBRIR EN VACACIONES</t>
  </si>
  <si>
    <t>ISELA ELENA GONZALEZ ESPINOSA</t>
  </si>
  <si>
    <t>GTE DE CANALES</t>
  </si>
  <si>
    <t>REVISION DE NUEVOS SITIOS PARA EVALUACION DE LA VIABILIDAD PARA NUEVAS INSTALACIONES EN CONJUNTO CON GTE DE ATM Y BUZONES EXPRESS Y REUNION CON NUEVOS COMERCIOS Y CON PERSONAL DE C</t>
  </si>
  <si>
    <t>GTE CANALES</t>
  </si>
  <si>
    <t xml:space="preserve"> REVISION DE NUEVOS SITIOS PARA EVALUACION DE LA VIABILIDAD PARA NUEVAS INSTALACIONES EN CONJUNTO CON GTE DE ATM Y BUZONES EXPRESS Y REUNION CON NUEVOS COMERCIOS </t>
  </si>
  <si>
    <t>JONATAN GALVEZ</t>
  </si>
  <si>
    <t>SUC CHITRE PENONOME Y GUARARE</t>
  </si>
  <si>
    <t>SOPORTE A SUCURSALES</t>
  </si>
  <si>
    <t>JORGE HOO</t>
  </si>
  <si>
    <t xml:space="preserve"> TRASLADO PERSONAL A MARIA DOMINGUEZ A CHITRE 15/1/2020</t>
  </si>
  <si>
    <t xml:space="preserve"> POR TRASLADO PERSONAL A MARIA DOMINGUEZ </t>
  </si>
  <si>
    <t>CHITRE-AGUADULCE</t>
  </si>
  <si>
    <t>TRABAJOS DE ALARMA EN SUCURSAL CHITRÉ Y AGUADULCE</t>
  </si>
  <si>
    <t>TRABAJOS EN ATM 7717 SUPER CARNES</t>
  </si>
  <si>
    <t>CORONADO</t>
  </si>
  <si>
    <t>INSPECCION DE LINEA TELEFONICA</t>
  </si>
  <si>
    <t xml:space="preserve"> REVISION DE NUEVOS SITIOS PARA EVALUACION DE LA VIABILIDAD PARA NUEVAS INSTALACIONES EN CONJUNTO CON GTE DE ATM Y BUZONES EXPRESS Y REUNION CON NUEVOS COMERCIOS Y CON PERSONAL DE C</t>
  </si>
  <si>
    <t>KENEDY MUÑOZ</t>
  </si>
  <si>
    <t>LUIS TORRES</t>
  </si>
  <si>
    <t>GTE DE INGENIERIA</t>
  </si>
  <si>
    <t xml:space="preserve"> POR INSPECCIÓN PH FIDEICOMISO EN COLÓN EL 14/1/2020</t>
  </si>
  <si>
    <t xml:space="preserve"> PAGO PEAJE MADDEN COLÓN  A LUIS TORRES POR TRABAJO E DE INSPECCIÓN A PH </t>
  </si>
  <si>
    <t>LUSBETH RANGEL</t>
  </si>
  <si>
    <t>OFICIAL DE RELACION</t>
  </si>
  <si>
    <t>CUBRIR PUESTO</t>
  </si>
  <si>
    <t>TECNICO</t>
  </si>
  <si>
    <t>CHIRIQUI Y CHANGUINOLA</t>
  </si>
  <si>
    <t>INSTALACION DE BATERIA DE RESPALDO</t>
  </si>
  <si>
    <t>MARIA DOMINGUEZ</t>
  </si>
  <si>
    <t>GTE DE DISEÑO Y SEG DE OBRAS</t>
  </si>
  <si>
    <t>ADECUACIONES  OF MIDDLE OFFICE Y TRAMITE EN CHITRE</t>
  </si>
  <si>
    <t>MELQUIADES SAAVEDRA</t>
  </si>
  <si>
    <t>NOTIFICADOR</t>
  </si>
  <si>
    <t>AGUADULCE-PENONOME</t>
  </si>
  <si>
    <t>TRANSPORTAR DUMAS MITRE ROTULACION CAMPAÑA AHORRO ENERGETICO</t>
  </si>
  <si>
    <t>NATHANIEL GONZALEZ</t>
  </si>
  <si>
    <t>AUXILIAR DE APOYO LOGISTICO</t>
  </si>
  <si>
    <t xml:space="preserve"> APOYO PARA LA APERTURA DE LA PUERTA PRINCIPAL PARA ABASTECER ATM </t>
  </si>
  <si>
    <t>RICARDO RIVERA/VICTOR RODRIGUEZ</t>
  </si>
  <si>
    <t>ASISTENTE ADMINISTRATIVO</t>
  </si>
  <si>
    <t>SUC MILLENIUM Y CTRAL COLON</t>
  </si>
  <si>
    <t>RETIRO DE CAJAS</t>
  </si>
  <si>
    <t>REPARACION DE PUERTA DE METAL EN LA SUCURSAL MILLENIUM</t>
  </si>
  <si>
    <t xml:space="preserve"> TRASLADO A  GRACE A HERRERA </t>
  </si>
  <si>
    <t xml:space="preserve"> TAXI ALIMENTACIÓN </t>
  </si>
  <si>
    <t>SILVIA GONZALEZ</t>
  </si>
  <si>
    <t>PROV DE COCLE</t>
  </si>
  <si>
    <t xml:space="preserve"> ATIENDE SISTEMA PENAL ACUSATORIO POR CASOS Y AUDENCIAS</t>
  </si>
  <si>
    <t>TATIANA ARMUELLES</t>
  </si>
  <si>
    <t xml:space="preserve">  AUDITORA ATIENDE SUC.MILLENIUM EN COLÓN, 16/1/2020</t>
  </si>
  <si>
    <t>GERENTE DE ATM</t>
  </si>
  <si>
    <t>YULIANA SANCHEZ</t>
  </si>
  <si>
    <t>OFICIAL DE OPERACIONES</t>
  </si>
  <si>
    <t>COSTA DEBAJO DE COLON</t>
  </si>
  <si>
    <t>ALMUERZO POR INSTALACION DE CAJERO AUTOMATICO</t>
  </si>
  <si>
    <t>viaticos</t>
  </si>
  <si>
    <t>ADRIAN JARAMILLO</t>
  </si>
  <si>
    <t>EXAMENES PSICOLOGICOS Y ANTIDOPING</t>
  </si>
  <si>
    <t>ADMINISTRADOR DE REDES</t>
  </si>
  <si>
    <t xml:space="preserve"> ARREGLO DEL CUARTO DE COMPUTO</t>
  </si>
  <si>
    <t>ALFONSO SIU</t>
  </si>
  <si>
    <t>ALMACENISTA</t>
  </si>
  <si>
    <t xml:space="preserve"> ENTREGA DE REQUISICIÓN </t>
  </si>
  <si>
    <t xml:space="preserve"> POR TRABAJOS DE REPARACION A LAS FILTRACIONES DEL TECHO DE LA SUCURSAL</t>
  </si>
  <si>
    <t xml:space="preserve"> TRABAJOS DE REPARACION PUERTA DE METAL EN OPERACIONES Y MUEBLE DE LA CAFETERIA </t>
  </si>
  <si>
    <t xml:space="preserve"> APOYO A LA PUERTA PRINCIPAL EN LA SUC PARA ABASTECIMIENTO DEL ATM</t>
  </si>
  <si>
    <t xml:space="preserve">TRABAJOS DE REPARACION A LAS FILTRACIONES DEL TECHO EN LA SUCURSAL </t>
  </si>
  <si>
    <t>SUC DARIEN</t>
  </si>
  <si>
    <t xml:space="preserve"> ENTREGA REQUISICIÓN </t>
  </si>
  <si>
    <t>INSPECTOR DE BIENES P.</t>
  </si>
  <si>
    <t xml:space="preserve"> INVENTARIO</t>
  </si>
  <si>
    <t>AMILCAR  MITRE</t>
  </si>
  <si>
    <t>SUC. PUERTO ARMUELLES</t>
  </si>
  <si>
    <t xml:space="preserve"> CUSTODIA  DE  LA  SUCURSAL  </t>
  </si>
  <si>
    <t>COORDINADOR DE BIENES P.</t>
  </si>
  <si>
    <t>SUC CORONADO Y DARIEN</t>
  </si>
  <si>
    <t>SUC MILENIUM, COLON Y CORONADO</t>
  </si>
  <si>
    <t>DAVID CHIRQUI</t>
  </si>
  <si>
    <t xml:space="preserve"> PARA DONACION DE ACTIVOS EN DESUSO(COMPUTADORAS) AL HOGAR SAN FRANCISCO DE ASIS.</t>
  </si>
  <si>
    <t>ANTHONY HERNANDEZ</t>
  </si>
  <si>
    <t>SUC SANTA FE DARIEN</t>
  </si>
  <si>
    <t xml:space="preserve">APOYO EN LA INSPECCION A LOS CANALES PLUVIALES </t>
  </si>
  <si>
    <t>ANTONINO JOVANE</t>
  </si>
  <si>
    <t>JEFE DE CONTRATO OCCIDENTE</t>
  </si>
  <si>
    <t>PARA ASISTIR A LA DIRECCION DE FIRMA ELECTRONICA.</t>
  </si>
  <si>
    <t xml:space="preserve"> APOYO EN TRASLADO AL VICEPRESIDENTE DE JUNTA DIRECTIVA PARA LLEVARLO AL EVENTO Y CONVERSATOR</t>
  </si>
  <si>
    <t>GERENTE DIRECTIVO DE CONSUMO</t>
  </si>
  <si>
    <t>PARA REUNIONES CON LOS COLABORADORES Y GERENTE DE LA REGION</t>
  </si>
  <si>
    <t>REUNION CON GERENTES REGIONALES</t>
  </si>
  <si>
    <t>CARLOS SILVERA</t>
  </si>
  <si>
    <t xml:space="preserve"> AVALUOS </t>
  </si>
  <si>
    <t>CRISTOBAL ESQUIVEL</t>
  </si>
  <si>
    <t xml:space="preserve">NOTIFICACIONES </t>
  </si>
  <si>
    <t>DILIGENCIA DE NOTIFICACIONES EN COLÓN</t>
  </si>
  <si>
    <t>CHAME</t>
  </si>
  <si>
    <t xml:space="preserve"> NOTIFICACIONES </t>
  </si>
  <si>
    <t>OSCAR CUBILLA</t>
  </si>
  <si>
    <t>SUC DE COLON CENTRO</t>
  </si>
  <si>
    <t xml:space="preserve"> ENTREGA  DE REQUISICIÓN </t>
  </si>
  <si>
    <t>DAIVIS VERGARA</t>
  </si>
  <si>
    <t>COSTA ARRIBA  DE COLON</t>
  </si>
  <si>
    <t>LLEVAR NOTIFICACION</t>
  </si>
  <si>
    <t xml:space="preserve">RETIRAR EXPEDIENTE </t>
  </si>
  <si>
    <t>15/09/2020</t>
  </si>
  <si>
    <t>CHILIBRE</t>
  </si>
  <si>
    <t>VISITA HACIENDA LIMON</t>
  </si>
  <si>
    <t>29/09/2020</t>
  </si>
  <si>
    <t>AUDITOR SENIOR</t>
  </si>
  <si>
    <t xml:space="preserve">MISION OFICIAL EN LA SUCURSAL </t>
  </si>
  <si>
    <t xml:space="preserve">AVALUADOR </t>
  </si>
  <si>
    <t>SANTIAGO-SONÁ</t>
  </si>
  <si>
    <t xml:space="preserve">REALIZAR AVALUOS </t>
  </si>
  <si>
    <t>26/08/2020</t>
  </si>
  <si>
    <t>FEDERICO FRANCO</t>
  </si>
  <si>
    <t>TÉCNICO</t>
  </si>
  <si>
    <t xml:space="preserve"> TRABAJO ESPECIAL </t>
  </si>
  <si>
    <t xml:space="preserve">TRABAJO ESPECIAL </t>
  </si>
  <si>
    <t xml:space="preserve">AUXILIAR GENERAL </t>
  </si>
  <si>
    <t>SUC DAVID CENTRO</t>
  </si>
  <si>
    <t xml:space="preserve">PARA PARTICIPAR DEL SEMINARIO ( PRIMEROS AUXILIOS BASICOS CON LAS MEDIDAS DE SEGURIDAD ) </t>
  </si>
  <si>
    <t xml:space="preserve"> APOYO EN LA APERTURA DE LA PUERTA PRINCIPAL DE LA SUCURSAL CENTRAL COLON</t>
  </si>
  <si>
    <t>FELIX ZAPATA</t>
  </si>
  <si>
    <t>PARA TRABAJAR EN EL PERSONAJE DE ZAMBO EN LA COPA JUVENIL DE BEISBOL</t>
  </si>
  <si>
    <t>SOLICITUDES DE AVALUOS DE VIVIENDAS NUEVAS</t>
  </si>
  <si>
    <t xml:space="preserve">TECNICO DE ALARMA </t>
  </si>
  <si>
    <t>EL VALLE DE ANTÓN Y ATALAYA</t>
  </si>
  <si>
    <t xml:space="preserve"> TRABAJOS REALIZADOS EN ATM  </t>
  </si>
  <si>
    <t>REPARACION DE ATMS</t>
  </si>
  <si>
    <t xml:space="preserve">GILBERTO ORTIZ </t>
  </si>
  <si>
    <t>SUCS CHITRE /PENONOME</t>
  </si>
  <si>
    <t>VERIFICACION DE SISTEMAS DE ALARMAS</t>
  </si>
  <si>
    <t>GERENTE ASUNTOS INT.</t>
  </si>
  <si>
    <t xml:space="preserve">SUC DAVID CENTRO </t>
  </si>
  <si>
    <t>POR GIRA DE TRABAJO.</t>
  </si>
  <si>
    <t>GUADALUPE OSORIO</t>
  </si>
  <si>
    <t>COORDINADOR DE DISEÑO Y OBRAS</t>
  </si>
  <si>
    <t xml:space="preserve">INSPECCIÓN PROYECTOS </t>
  </si>
  <si>
    <t>HECTOR VILLARREAL</t>
  </si>
  <si>
    <t>MECÁNICO</t>
  </si>
  <si>
    <t xml:space="preserve"> TRASLADO DE  AUTO </t>
  </si>
  <si>
    <t xml:space="preserve">HEIDY SHARAY CEDEÑO DOMINGUEZ </t>
  </si>
  <si>
    <t>GERENTE EJECUTIVO RED SUC CENTRALES</t>
  </si>
  <si>
    <t>HERRERA-LOS SANTOS- COCLÉ- AGUADULCE Y VERAGUAS.</t>
  </si>
  <si>
    <t>TRABAJO ESPECIAL POR DESVINCULACIÓN DE CARGOS EN LA CAJA DE AHORROS.</t>
  </si>
  <si>
    <t>HUMBERTO OJO</t>
  </si>
  <si>
    <t xml:space="preserve"> TRASLADO DE PERSONAL RETIRO BUZONES SUGERENCIAS </t>
  </si>
  <si>
    <t>ILLEYM SANCHEZ</t>
  </si>
  <si>
    <t>EJECUTIVO POSTA VENTA</t>
  </si>
  <si>
    <t xml:space="preserve"> CAJA AMIGA EN EL VALLE DE ANTÓN </t>
  </si>
  <si>
    <t>IRVING AGUILAR</t>
  </si>
  <si>
    <t>MANTENIMIENTOS Y REPARACIONES REALIZADOS EN LA SUCURSAL</t>
  </si>
  <si>
    <t>APOYO EN LA APERTURA DE LA PUERTA PRINCIPAL DE LA SUC.</t>
  </si>
  <si>
    <t>SUC CORONADO</t>
  </si>
  <si>
    <t xml:space="preserve">APOYO EN TRASLADO DE PERSONAL POR GIRA MEDICA </t>
  </si>
  <si>
    <t>JORGE PASCUAL</t>
  </si>
  <si>
    <t xml:space="preserve">JOSE GUERRA </t>
  </si>
  <si>
    <t>VIAJE PARA LABORAR COMO OFICIAL DE OPERACIONES ENCARGADO  YA QUE LA OFIC.EVILA DE CASTRELLON CUBRE LA GERENCIA  047</t>
  </si>
  <si>
    <t>JOSE MURILLO</t>
  </si>
  <si>
    <t>EJECUTIVO DE VENTAS BIENES ADQUIRIDOS</t>
  </si>
  <si>
    <t xml:space="preserve"> INSPECCIÓN TRABAJOS EN FINCAS </t>
  </si>
  <si>
    <t xml:space="preserve"> INSPECCIÓN DE FINCAS </t>
  </si>
  <si>
    <t xml:space="preserve"> INSPECCIÓN FINCAS BIENES PATRIMONIALES</t>
  </si>
  <si>
    <t>JOSE QUINTERO</t>
  </si>
  <si>
    <t>GESTOR DE OPERACIONES</t>
  </si>
  <si>
    <t xml:space="preserve">CAPACITACIÓN PRIMEROS AUXILIOS BÁSICOS Y BIOSEGURIDAD EN LA SUC. </t>
  </si>
  <si>
    <t xml:space="preserve">ASISTIR A REALIZARSE EXÁMENES REGULATORIOS </t>
  </si>
  <si>
    <t>POR ASISTIR A REALIZARSE EXÁMENES REGULATORIOS</t>
  </si>
  <si>
    <t>PARA LLEVAR DONACION DE ACTIVOS EN DESUSO AL HOGAR SAN FRANCISCO DE ASIS</t>
  </si>
  <si>
    <t>ASISTENTE</t>
  </si>
  <si>
    <t xml:space="preserve"> USO CORREDOR GIRA JUZGADOS CIVILES </t>
  </si>
  <si>
    <t xml:space="preserve"> PARA TRASLADAR A LA LIC GRISELL VEGA EN GIRA DE TRABAJO.</t>
  </si>
  <si>
    <t>PAGO DE VIATICOS POR IR A LA SUCURSAL PUERTO ARMUELLES A ATENDER REPORTES.</t>
  </si>
  <si>
    <t>JOSUE RIVERA</t>
  </si>
  <si>
    <t>ANALISTA CONTABLE</t>
  </si>
  <si>
    <t xml:space="preserve"> TRABAJO BEISBOL JUVENIL EN PENONOME </t>
  </si>
  <si>
    <t>TECNICO DE ATM</t>
  </si>
  <si>
    <t>DONOSO COLON</t>
  </si>
  <si>
    <t xml:space="preserve"> PARA LA INSTALACION Y ACTIVACION DE UN CAJERO AUTOMATICO.</t>
  </si>
  <si>
    <t>SUC PEDASI</t>
  </si>
  <si>
    <t>POR INSTALACIÓN DE UPS DE 3KVA.</t>
  </si>
  <si>
    <t>JULIO CANO</t>
  </si>
  <si>
    <t xml:space="preserve"> EJECUTIVO DE RELACIÓN </t>
  </si>
  <si>
    <t>CAPACITACIÓN PRIMEROS AUXILIOS BÁSICOS Y BIOSEGURIDAD EN SUC</t>
  </si>
  <si>
    <t xml:space="preserve"> POR SOLICITUDES DE AVALUOS. VIVIENDAS USADAS.</t>
  </si>
  <si>
    <t>LEIDY ROJAS</t>
  </si>
  <si>
    <t xml:space="preserve"> VISITAS A COMERCIOS</t>
  </si>
  <si>
    <t xml:space="preserve"> POR INSPECCIÓN DE CONSTRUCCIONES LPT </t>
  </si>
  <si>
    <t>CAPACITACIÓN PRIMEROS AUXILIOS BÁSICOS Y BIOSEGURIDAD EN SUC.</t>
  </si>
  <si>
    <t>LUIS SAAVEDRA</t>
  </si>
  <si>
    <t>VISITA A SUCURSAL SANTA FE</t>
  </si>
  <si>
    <t>MARCOS BETHANCOURT</t>
  </si>
  <si>
    <t xml:space="preserve">SUPERVISOR DE MANTENIMIENTO </t>
  </si>
  <si>
    <t xml:space="preserve"> TRABAJOS DE MANTENIMIENTO Y REPARACION </t>
  </si>
  <si>
    <t>SUC PENONOME AGUADULCE</t>
  </si>
  <si>
    <t xml:space="preserve">  TRABAJOS ESPECIALES</t>
  </si>
  <si>
    <t xml:space="preserve"> MISION OFICIAL DE LA SUCURSAL.</t>
  </si>
  <si>
    <t>SUC BOQUETE</t>
  </si>
  <si>
    <t xml:space="preserve"> ADECUACIÓN POR OBRAS EN LA SUC</t>
  </si>
  <si>
    <t>PORFIRIO OLMEDO</t>
  </si>
  <si>
    <t xml:space="preserve">TRABAJO ESPECIAL POR  BEISBOL JUVENIL </t>
  </si>
  <si>
    <t>ROGELIO FERNANDEZ</t>
  </si>
  <si>
    <t>CARPINTERO / EBANISTA</t>
  </si>
  <si>
    <t xml:space="preserve"> POR TRABAJOS REALIZADOS SUCURSALES.</t>
  </si>
  <si>
    <t>CAPIRA</t>
  </si>
  <si>
    <t xml:space="preserve"> TRASLADO DE PERSONAL </t>
  </si>
  <si>
    <t xml:space="preserve">TRASLADO DE PERSONAL EN GIRA </t>
  </si>
  <si>
    <t>SAUL CASTRO</t>
  </si>
  <si>
    <t>INGENIERO CIVIL</t>
  </si>
  <si>
    <t>CHIRIQUI BOCAS</t>
  </si>
  <si>
    <t xml:space="preserve"> POR INSPECCION DE CONSTRUCCIONES LPT.</t>
  </si>
  <si>
    <t>TOMAS A. ALVAREZ</t>
  </si>
  <si>
    <t xml:space="preserve">GESTOR DE OPERACIONES </t>
  </si>
  <si>
    <t xml:space="preserve">VIAJE A LA SUC. DAVID A PARTICIPAR DEL SEMINARIO ( PRIMEROS AUXILIOS BASICOS CON LAS MEDIDAS DE SEGURIDAD ) </t>
  </si>
  <si>
    <t>GTE DE ATM</t>
  </si>
  <si>
    <t>PARA REUNION CON AUTORIDADES DE ALMIRANTE Y REVISION DE SITIOS P</t>
  </si>
  <si>
    <t>WENDY ARAUZ SERRANO</t>
  </si>
  <si>
    <t>OFICIAL DE GH. OCCIDENTE</t>
  </si>
  <si>
    <t xml:space="preserve"> POR TRASLADO A CASA MATRIZ PANAMÁ CIUIDAD, PARA CAPACITACIÓN.</t>
  </si>
  <si>
    <t>YAJAIRA PITTY</t>
  </si>
  <si>
    <t>SUC PENONOME</t>
  </si>
  <si>
    <t>YANITZEL RODRIGUEZ</t>
  </si>
  <si>
    <t>OFICIAL.</t>
  </si>
  <si>
    <t>SUC LAS TABLAS PLAZA GRINGA</t>
  </si>
  <si>
    <t>MISION POR DE ENTREGA LOCAL .</t>
  </si>
  <si>
    <t>SUC MONAGRILLO</t>
  </si>
  <si>
    <t>TRABAJO DE INVESTIGACION DE SEGURIDAD</t>
  </si>
  <si>
    <t>ABEL WATSON</t>
  </si>
  <si>
    <t>SUCS PROV CENTRALES</t>
  </si>
  <si>
    <t xml:space="preserve"> POR TRABAJOS EN PROV. CENTRALES</t>
  </si>
  <si>
    <t xml:space="preserve"> TRABAJOS EN SUC. DARÍEN </t>
  </si>
  <si>
    <t xml:space="preserve"> POR TRABAJOS DE PINTURA EN LA SUC. SANTA FE </t>
  </si>
  <si>
    <t xml:space="preserve"> POR TRABAJOS REALIZADO EN LA SUC. SANTA FE </t>
  </si>
  <si>
    <t xml:space="preserve">ALBIS PINTO </t>
  </si>
  <si>
    <t>SUCURSAL TOLE</t>
  </si>
  <si>
    <t xml:space="preserve">LABORAR EN SUCURSAL TOLE POR CUARENTENA DEL PERSONAL </t>
  </si>
  <si>
    <t>ALEX GONZALEZ</t>
  </si>
  <si>
    <t>OFICIAL DE OPER.</t>
  </si>
  <si>
    <t>ALEXA CERCEÑO</t>
  </si>
  <si>
    <t>EJECUTIVO DE RELACION</t>
  </si>
  <si>
    <t>ALEXANDER ARAUZ</t>
  </si>
  <si>
    <t>ACTIVACION BTL EN EL JUEGO DE BEISBOL CHIRIQUI- VS LAS TABLAS.</t>
  </si>
  <si>
    <t xml:space="preserve"> LIMPIEZA DE TANQUE DE RESERVA EN LA SUCURSAL SANTA FE</t>
  </si>
  <si>
    <t>SUC PENONOM Y AGUADULCE</t>
  </si>
  <si>
    <t xml:space="preserve"> POR TRABAJOS EN LA SUCURSAL PENONOME Y AGUADULCE </t>
  </si>
  <si>
    <t xml:space="preserve"> INSTALACIÓN DE SENSOR DE TEMPERATURA Y GEL ALCOHOLADO</t>
  </si>
  <si>
    <t xml:space="preserve"> POR TRABAJOS ELECTRICOS</t>
  </si>
  <si>
    <t>AREA CENTRAL Y AZUERO</t>
  </si>
  <si>
    <t xml:space="preserve"> PARA LA PRESENTACION DEL PROYECTO SITECA.</t>
  </si>
  <si>
    <t xml:space="preserve"> POR VISITA A SUCURSALES.</t>
  </si>
  <si>
    <t>INSPECTOR DE BIENES PATRIMONIALES</t>
  </si>
  <si>
    <t xml:space="preserve"> DONACIÓN  Y RETIRO DE EQUIPO TECNOLOGICO EN DAVID</t>
  </si>
  <si>
    <t>POR DONACIÓN Y RETIRO EQUIPO TEC. EN DAVID</t>
  </si>
  <si>
    <t>SANTIAGO/PROV CENTRALES</t>
  </si>
  <si>
    <t xml:space="preserve"> ENTREGA ACRILICOS </t>
  </si>
  <si>
    <t>SUC DAVID CHIRIQUI</t>
  </si>
  <si>
    <t xml:space="preserve"> TRABAJOS DE RETIRO DE CAJAS DE ARCHIVO.</t>
  </si>
  <si>
    <t xml:space="preserve"> COMO APOYO AL VICEPRESIDENTE DE JUNTA DIRECTIVA PARA LLEVARLO AL EVENTO Y CONVERSATORIO RELACIONADO CON EL PROGRAMA DE REACTIVACION ECONOMICA .</t>
  </si>
  <si>
    <t>COLON COSTA ABAJO</t>
  </si>
  <si>
    <t>DIVISA HERRERA</t>
  </si>
  <si>
    <t>GTE DIRECTIVO DE FINANZAS</t>
  </si>
  <si>
    <t>SUCS SANTIAGO.CHITRE</t>
  </si>
  <si>
    <t>PARA ASISTIR A LA CAPACITACIÓN DE PRESUPUESTO QUE SERA DICTADA</t>
  </si>
  <si>
    <t>BEATRIZ YAMILETH CASTILLO RODRIGUEZ</t>
  </si>
  <si>
    <t>GTE DIRECTIVA COMERCIAL.</t>
  </si>
  <si>
    <t>SUCS PROV CENTRALES AREA DE AZUERO</t>
  </si>
  <si>
    <t>BENIGNO VILLARREAL TOMLINSON</t>
  </si>
  <si>
    <t>REG OCCIDENTE</t>
  </si>
  <si>
    <t xml:space="preserve"> PARA TRANSPORTAR AL GTE GENERAL A GIRA A OCCIDENTE</t>
  </si>
  <si>
    <t>BENJAMIN RUIZ</t>
  </si>
  <si>
    <t>TECNICO DE AIRES ACOND.</t>
  </si>
  <si>
    <t xml:space="preserve"> TRABAJOS DE INSPECCION</t>
  </si>
  <si>
    <t xml:space="preserve">INSTALACIÓN DE DISPENSADOR DE GEL, TERMOMETRO DIGITAL </t>
  </si>
  <si>
    <t>BORIS ALFREDO ABREGO</t>
  </si>
  <si>
    <t>TRASLADO DEL LIC LILI CARRILLO A COLON</t>
  </si>
  <si>
    <t>TORTI DARIEN</t>
  </si>
  <si>
    <t>VISITA A LOCAL</t>
  </si>
  <si>
    <t>BRICEIDA GUTIERRES VIATICO DÍA</t>
  </si>
  <si>
    <t>SUC SANTIAGO INTERAMERICANA</t>
  </si>
  <si>
    <t>MISION ESPECIAL</t>
  </si>
  <si>
    <t xml:space="preserve"> COLON </t>
  </si>
  <si>
    <t>APERTURA DE CUENTAS EN FERIAS.</t>
  </si>
  <si>
    <t>REGION CENTRAL Y AZUERO</t>
  </si>
  <si>
    <t xml:space="preserve"> POR INSPECCIÓN  A LAS CONSTRUCCIONES DE LPT.</t>
  </si>
  <si>
    <t>RETIRO DE AUTO PARA MISIÓN</t>
  </si>
  <si>
    <t>MINSA</t>
  </si>
  <si>
    <t>MISION DE PROTOCOLO</t>
  </si>
  <si>
    <t>TRABAJO DE INSPECCION</t>
  </si>
  <si>
    <t>MACARACAS</t>
  </si>
  <si>
    <t>LAS TABLAS-CHITRE</t>
  </si>
  <si>
    <t>MONAGRILLO-CHITRE</t>
  </si>
  <si>
    <t>SONA-VERAGUAS</t>
  </si>
  <si>
    <t>OCU-SANTIAGO</t>
  </si>
  <si>
    <t>MONTIJO-SANTIAGO</t>
  </si>
  <si>
    <t>CARMEN SAGRARIO COLOMO ARIAS</t>
  </si>
  <si>
    <t xml:space="preserve"> PARA LA ACTIVACIÓN BTL</t>
  </si>
  <si>
    <t>CLAUDIO MORANT</t>
  </si>
  <si>
    <t>PRODUCTOR AUDIOVISUAL</t>
  </si>
  <si>
    <t>FOTOGRAFO EN CAMPEONATO DE BEISBOL</t>
  </si>
  <si>
    <t>CHITRE/SUC PEDASI.PASEO LAS TABLAS</t>
  </si>
  <si>
    <t>ROTULACION DE INTERRUPTORES</t>
  </si>
  <si>
    <t>EDGAR  CABALLERO</t>
  </si>
  <si>
    <t xml:space="preserve"> LLEVAR 21 CAJAS  A ARCHIVO REGIONAL Y HACER REVISADO DEL VEHÍCULO DE LA SUC.045 </t>
  </si>
  <si>
    <t xml:space="preserve">EDUARDO QUIEL </t>
  </si>
  <si>
    <t xml:space="preserve">CAJERO  </t>
  </si>
  <si>
    <t xml:space="preserve">LABORAR EN SUCURSAL TOLE </t>
  </si>
  <si>
    <t>ELISEO PINZON RIOS</t>
  </si>
  <si>
    <t>REALIZAR TRABAJO EN LA SUCURSAL</t>
  </si>
  <si>
    <t>SUC CHEPO</t>
  </si>
  <si>
    <t>REALIZAR TRABAJOS EN ATM EXTERNO EN TORTI Y SUC. CHEPO</t>
  </si>
  <si>
    <t xml:space="preserve">JEFE DE ALARMA </t>
  </si>
  <si>
    <t>SUC. CORONADO</t>
  </si>
  <si>
    <t>REALIZO VERIFICACION DE LOS SISTEMA DE ACCESO Y CAMARAS EN LA SUCURSAL DE CORONADO EL DIA 19/08/2020 (CENTRO 373)</t>
  </si>
  <si>
    <t>REALIZAR TRABAJOS EN LA SUCURSAL Y ATM DE METETI.</t>
  </si>
  <si>
    <t>AVALUO</t>
  </si>
  <si>
    <t>GERENTE SUC LA BOLIVAR</t>
  </si>
  <si>
    <t xml:space="preserve">REUNIÓN CON EL GERENTE GENERAL </t>
  </si>
  <si>
    <t>13/10/2020</t>
  </si>
  <si>
    <t>FANNY DOMNIGUEZ</t>
  </si>
  <si>
    <t>REUNION CON EL GERENTE GENERAL</t>
  </si>
  <si>
    <t>FAUSTINO ABEL PORTUGAL CONCEPCION</t>
  </si>
  <si>
    <t>ASIST. DE ARCHIVO</t>
  </si>
  <si>
    <t>GIRA DE REVISION Y RECOLECION DE CAJAS DE DOCUMENTOS.</t>
  </si>
  <si>
    <t>SUC SANTIAGO/CHITRE</t>
  </si>
  <si>
    <t xml:space="preserve"> RETIRO DE ARCHIVADORES Y CAJAS</t>
  </si>
  <si>
    <t xml:space="preserve"> POR RETIRO DE CAJAS DE ARCHIVOS EN DIFERENTES SUCURSALES.</t>
  </si>
  <si>
    <t>FRANCISCO BERNAL</t>
  </si>
  <si>
    <t>INVENTARIO DE ARMAS Y MUNICIONES</t>
  </si>
  <si>
    <t>PROV CENTRALES-CHITRE</t>
  </si>
  <si>
    <t>AVALUO EN PH IBIZA</t>
  </si>
  <si>
    <t>VERIFICACION DE SISTEMAS DE SEGURIDAD DE ATMS</t>
  </si>
  <si>
    <t>SUC EL VALLE DE ANTON</t>
  </si>
  <si>
    <t>VERIFICACION DE SISTEMAS DE INCENDIO</t>
  </si>
  <si>
    <t>SABANITA COLON</t>
  </si>
  <si>
    <t>INSTALACION DE ENLACE DE ATMS</t>
  </si>
  <si>
    <t>GTE DIRECTIVO DE COMUNICACIÓN</t>
  </si>
  <si>
    <t xml:space="preserve"> INDETIFICACION DE OPORTUNIDADES DE MEJORA EN LOS PROCESOS Y POLITICAS MANEJADO  POR LA GCIA</t>
  </si>
  <si>
    <t>GUINOVART MONTILLA</t>
  </si>
  <si>
    <t>COORDINADOR TECNICO DE ATM</t>
  </si>
  <si>
    <t>PAGO DE VIATICOS POR IR A BOCAS DEL TORO Y ALMIRANTE A REALIZAR REVISION DE ATM Y A REVISAR UBICACIONES DE UN ATM NUEVO</t>
  </si>
  <si>
    <t>PAGO DE VIATICOS POR IR A SUCURSAL PUERTOS ARMUELLES A REALIZAR REVISION DE ATM,  EXTRACCION DE CERTIFICADOS</t>
  </si>
  <si>
    <t>REVISION DE EVALUO Y REVISIÓN DE ATMS</t>
  </si>
  <si>
    <t>PUERTO ARMUELLES</t>
  </si>
  <si>
    <t>REVISION DE CAMBIO DE CONTRASEÑA ATMS</t>
  </si>
  <si>
    <t>SUC SANTIAGO.</t>
  </si>
  <si>
    <t xml:space="preserve"> TRASLADO AUTO A SU.SANTIAGO POR DAÑOS MECANICOS.</t>
  </si>
  <si>
    <t>GTE EJECUTIVO RED DE SUC CENTRAL</t>
  </si>
  <si>
    <t>REUNIONES CON PROMOTORES DEL AREA.</t>
  </si>
  <si>
    <t>PARA PRESENTAR EL TEMA DEL MES DEL AHORRO</t>
  </si>
  <si>
    <t xml:space="preserve"> PARA DISERTAR EL TEMA EL AHORRO</t>
  </si>
  <si>
    <t>INSTALACION DE SENSOR DE TEMPERATURA Y DISPENSADOR DE GEL</t>
  </si>
  <si>
    <t>INSPECCION PARA EVALUACION  DE VIABILIDAD Y REUNION CON AUTORIDADES PARA NUEVAS INSTALACIONES</t>
  </si>
  <si>
    <t>IVIS VERGARA</t>
  </si>
  <si>
    <t>LLEVAR A PERSONAL A SEMINARIO DE BRIGADISTA</t>
  </si>
  <si>
    <t>JAVIER ESCUDERO</t>
  </si>
  <si>
    <t>AGENTE DE SEGURIDAD METRO 2</t>
  </si>
  <si>
    <t>MISION DE TRABAJO EN EQUIPO DE SEGURIDAD</t>
  </si>
  <si>
    <t>TÉCNICO DE ALARMAS</t>
  </si>
  <si>
    <t>INSTALACION DE EQUIPO</t>
  </si>
  <si>
    <t>VERIFICACION DE PANELES DE INCENDIO</t>
  </si>
  <si>
    <t>ENTREGA DE LINEAS DE TELEFONOS PARA ALARMA</t>
  </si>
  <si>
    <t>INSTALACION DE CAMARA EN ATM</t>
  </si>
  <si>
    <t>INSTALACION DE PANELES DE ALARMAS</t>
  </si>
  <si>
    <t>REPARACION DE PANELES DE ALARMAS</t>
  </si>
  <si>
    <t xml:space="preserve">TERPEL DE CORONADO </t>
  </si>
  <si>
    <t>REALIZO INSTALACION DE LOS EQUIPOS DE SEGURIDAD EN EL ATM UBICADO EN LA TERPEL DE CORONADO EL DIA 22/09/2020 (CENTRO 373)</t>
  </si>
  <si>
    <t xml:space="preserve">JORGE NÚÑEZ </t>
  </si>
  <si>
    <t xml:space="preserve">SUC. EL VALLE DE ANTÓN </t>
  </si>
  <si>
    <t xml:space="preserve">VERIFICACIÓN DE PANEL  
DE INCENDIO.
</t>
  </si>
  <si>
    <t xml:space="preserve">INSTALACIÓN DE PANEL  
DE INCENDIO 
</t>
  </si>
  <si>
    <t>JOSE GUERRA</t>
  </si>
  <si>
    <t>CUBRIENDO VACACIONES</t>
  </si>
  <si>
    <t>ATENDER REPORTE DE SUCURSAL</t>
  </si>
  <si>
    <t>JOSE MENESES</t>
  </si>
  <si>
    <t>CAJERO PRINCIPAL</t>
  </si>
  <si>
    <t xml:space="preserve"> INSPECCIONES LIMPEZAS FINCAS,ENTREGA CHEQUE POR MANT.</t>
  </si>
  <si>
    <t xml:space="preserve"> ENTREGA DE DONACIÓN DE COMPUTADORA</t>
  </si>
  <si>
    <t xml:space="preserve"> ENTREGA ACRILICOS ESCRITORIOS POR COVID EN PROV. CENTRALES </t>
  </si>
  <si>
    <t xml:space="preserve"> PAGO DE CENA POR ENTREGA DE DE DONACIÓN DE COMPUTADORA </t>
  </si>
  <si>
    <t xml:space="preserve">POR TRABAJOS REALIZADOS A PROVINCIAS CENTRALES DE REPARACIÓN DE FILTRACIÓN </t>
  </si>
  <si>
    <t xml:space="preserve">PAGO DE VIATICOS POR IR A CHANGUINOLA ATENDER REPORTES </t>
  </si>
  <si>
    <t>OFICIAL TEC. DE ATM Y BUZON EXPRESS</t>
  </si>
  <si>
    <t xml:space="preserve"> POR INSPECCIÓN PARA EVALUACIÓN DE VIABILIDAD Y REUNION CON AUTORIDA</t>
  </si>
  <si>
    <t xml:space="preserve"> TRABAJOS REALIZADOS EN LA SUC. SANTA FE.</t>
  </si>
  <si>
    <t xml:space="preserve"> POR TRABAJOS REALIZADOS EN SANTA FE </t>
  </si>
  <si>
    <t xml:space="preserve"> TRABAJOS SUC. PENONOME.</t>
  </si>
  <si>
    <t xml:space="preserve"> ATENDER LAS SOLICITUDES DE AVLUOS DE VIVIENDAS GENERADAS POR LAS DIFERENTES SUCURSALES.</t>
  </si>
  <si>
    <t>GTE DE SOPORTE BANCA PERSONAL</t>
  </si>
  <si>
    <t>SUC TORTI DARIEN</t>
  </si>
  <si>
    <t>VIAJE A TORTI DARIEN FUTURA VISITA DE LOCAL.</t>
  </si>
  <si>
    <t xml:space="preserve"> INSP. DE LAS SUCURSALES Y VERIFICAR CON LOS OPERATIVOS Y GTES LA PLANTILLA DE PRESUPUESTO.</t>
  </si>
  <si>
    <t>OCU</t>
  </si>
  <si>
    <t xml:space="preserve"> ENTREGA LOCAL ,REVISIÓN EN OCÚ POR EXPANCIÓN </t>
  </si>
  <si>
    <t>KENY ARAUZ</t>
  </si>
  <si>
    <t xml:space="preserve"> POR ENTREGA ACRILICOS PARA ESCRITORIOS POR COVID 19</t>
  </si>
  <si>
    <t xml:space="preserve">LEILA SANCHEZ               </t>
  </si>
  <si>
    <t>VALUADORA</t>
  </si>
  <si>
    <t>AGUADULCE/PENONOME</t>
  </si>
  <si>
    <t>AVALUOS DE VIVIENDA</t>
  </si>
  <si>
    <t>LIZBETH ELLIS</t>
  </si>
  <si>
    <t xml:space="preserve">EJECUTIVA DE RELACIÓN </t>
  </si>
  <si>
    <t>CASA MATRIZ, VIA ESPAÑA, CIUDAD DE PANAMÁ</t>
  </si>
  <si>
    <t>SEMINARIO DE BRIGADISTA</t>
  </si>
  <si>
    <t>SUBGERENTE POOL WESTLAND</t>
  </si>
  <si>
    <t>CUBRIR PUESTO COMNO GERENTE DE SUCURSAL.</t>
  </si>
  <si>
    <t>LOURDES ORTIZ</t>
  </si>
  <si>
    <t>GTE RESPONSIBILIDAD</t>
  </si>
  <si>
    <t xml:space="preserve"> REUNIÓN -MIDA.</t>
  </si>
  <si>
    <t xml:space="preserve"> INSPECIONANDO OBRAS FINANCIADA POR CAJA DE AHORROS </t>
  </si>
  <si>
    <t xml:space="preserve"> POR INSPECCIÓN A LAS CONSTRUCCIONES LPT.</t>
  </si>
  <si>
    <t>VIATICO POR MANTENIMIENTO DE AUTO DE LA SUC.</t>
  </si>
  <si>
    <t>MARCOS MANUEL POWELL HOOKER</t>
  </si>
  <si>
    <t>MARUQUEL LAYNETH TUÑON LUNA</t>
  </si>
  <si>
    <t>ANALISTA</t>
  </si>
  <si>
    <t>BRINDAR CAPACITACION SOBRE ANTEPROYECTO DE PRESUPUESTO 2022 Y PROCESO DE EJECUCION 2021.</t>
  </si>
  <si>
    <t>MOISES RESTREPO</t>
  </si>
  <si>
    <t>COORDINADOR DE HUERTOS</t>
  </si>
  <si>
    <t>SUCS SANTIAGO/CHITRE</t>
  </si>
  <si>
    <t xml:space="preserve"> RETIRO DE ARCHIVADORES Y CAJAS EN LA SUC SANTIAGO Y CHITRE</t>
  </si>
  <si>
    <t xml:space="preserve"> PARA RETIRAR CAJAS DE ARCHIVOS EN DIFERENTES SUCURSALES.</t>
  </si>
  <si>
    <t>GTE DIRECTIVO RECURSOS H.</t>
  </si>
  <si>
    <t xml:space="preserve"> PRESENTACIÓN DE LA NUEVA PLATAFORMA SITECA.</t>
  </si>
  <si>
    <t>OLIMPO QUINTERO</t>
  </si>
  <si>
    <t>SUBGTE EJECUTIVO DE TRAMITE</t>
  </si>
  <si>
    <t>REUNION CON EL EQUIPO DE TRAMITE HIPOTECARIO Y CON ALGUNAS PROMOTORAS.</t>
  </si>
  <si>
    <t>AREA DE COLON</t>
  </si>
  <si>
    <t xml:space="preserve"> APERTURA DE CUENTAS EN FERIAS.</t>
  </si>
  <si>
    <t>OSCAR SANCHEZ</t>
  </si>
  <si>
    <t>EJECUTIVA DE SERVICIO EXPRESS</t>
  </si>
  <si>
    <t xml:space="preserve">CUBRIR PUESTO COMO EJECUTIVO DE RELACIÓN </t>
  </si>
  <si>
    <t>TRABAJOS DE RETIRO DE CAJAS DE ARCHIVO.</t>
  </si>
  <si>
    <t>RICARDO RIVERA PEÑALBA</t>
  </si>
  <si>
    <t>SUCS SANTIAGO Y PROV CENTRALES</t>
  </si>
  <si>
    <t xml:space="preserve"> POR REVISIÓN Y RECOLECCIÓN DE CAJAS EN SUCURSALES</t>
  </si>
  <si>
    <t>ROBERTO CASTILLO</t>
  </si>
  <si>
    <t>PAGO DE VIATICOS POR IR A CHANGUINOLA A VERIFICAR ATM, EXTRACCION DE CERTIFICADOS</t>
  </si>
  <si>
    <t>SUC CHANGUINOLA/PTO ARMUELLES</t>
  </si>
  <si>
    <t>SUB-GTE. DE PROYECTOS DE CONSUMO</t>
  </si>
  <si>
    <t>POR REUNION CON GTE. REGIONAL POR PROYECTO SITE</t>
  </si>
  <si>
    <t>AREA REGIONAL OCCIDENTE</t>
  </si>
  <si>
    <t>VISITA PARA REUNION CON GERENTES Y REGIONAL DEL AREA SOBRE PROYECTO SITECA-HIPOTECA.</t>
  </si>
  <si>
    <t xml:space="preserve">RODOLFO VILLARREAL </t>
  </si>
  <si>
    <t xml:space="preserve">JEFE DE OPERACIONES DE SEGURIDAD </t>
  </si>
  <si>
    <t xml:space="preserve">SUPERVISION DEL PERSONAL DE SEGURIDAD Y RECOPILAR LAS FIRMAS DEL INVENTARIO DE ARMAS </t>
  </si>
  <si>
    <t xml:space="preserve">RODRIGO VILLARREAL </t>
  </si>
  <si>
    <t>EJECUTIVO DE RELAC.</t>
  </si>
  <si>
    <t>ROGELIO VIETO</t>
  </si>
  <si>
    <t>INVESTIGADOR</t>
  </si>
  <si>
    <t>TRABAJO DE INVESTIGACION</t>
  </si>
  <si>
    <t xml:space="preserve"> ENTREGA POR PUNTOS DE RED.</t>
  </si>
  <si>
    <t xml:space="preserve">SUPERVISOR </t>
  </si>
  <si>
    <t xml:space="preserve"> TRABAJOS REALIZADOS EN LA SUC. SANTA FE DARIEN</t>
  </si>
  <si>
    <t>SILVIA ELENA LOPEZ DE ORTIZ</t>
  </si>
  <si>
    <t>POR REVISIÓN Y RECOLECCIÓN DE CAJAS EN SUCURSALES.</t>
  </si>
  <si>
    <t xml:space="preserve"> GIRA DE REVISION Y RECOLECION DE CAJAS DE DOCUMENTOS.</t>
  </si>
  <si>
    <t>GTE. DE ATM Y BUZON EXPRESS</t>
  </si>
  <si>
    <t>CHIRIQUI,</t>
  </si>
  <si>
    <t xml:space="preserve">POR INSPECCIÓN PARA EVALUACIÓN DE VIABILIDAD </t>
  </si>
  <si>
    <t xml:space="preserve">  INSP. DE LAS SUCURSALES Y VERIFICAR CON LOS OPERATIVOS Y GTES LA PLANTILLA DE PRESUPUESTO.</t>
  </si>
  <si>
    <t xml:space="preserve"> ENTREGA LOCAL REVISIÓN EN OCÚ POR EXPANCIÓN .</t>
  </si>
  <si>
    <t>YERIKA GISEL VIDAL GOMEZ</t>
  </si>
  <si>
    <t>.GTE DE RELACIONES CON PROMOTORAS.</t>
  </si>
  <si>
    <t>SUCS SANTIAGO PENONOME Y COCLE</t>
  </si>
  <si>
    <t xml:space="preserve"> PARA REUNIRSE CON EL EQUIPO DE TRAMITE HIPOTECA</t>
  </si>
  <si>
    <t>REUNION CON EQUIPO DE TRAMITE HIPOTECARIO PARA DAR A CONOCER LA NUEVA PLATAFORMA DEL SISTEMA</t>
  </si>
  <si>
    <t>YORLIS CUBILLA</t>
  </si>
  <si>
    <t>COORDINADOR DE AUDITORIAS</t>
  </si>
  <si>
    <t xml:space="preserve"> MISION OFICIAL</t>
  </si>
  <si>
    <t>YULIANA EDITH CARDENAS CEDENO</t>
  </si>
  <si>
    <t xml:space="preserve"> BRINDAR CAPACITACION SOBRE ANTEPROYECTO DE PRESUPUESTO 2022 Y PROCESO DE EJECUCION 2021.</t>
  </si>
  <si>
    <t>Nota: Hay un registro del 9/10/2020 por 15.71 el cual es un error de captura y no se toma en cuenta en los viaticos. Rev el 6/11/2020</t>
  </si>
  <si>
    <t>11.5 Viajes y 11.6 Viáticos Locales -NOVIEMBRE 2020</t>
  </si>
  <si>
    <t>Viaticos</t>
  </si>
  <si>
    <t>MOTIVO DE URGENCIA OPERACIONAL.</t>
  </si>
  <si>
    <t>17/11/2020</t>
  </si>
  <si>
    <t>18/11/2020</t>
  </si>
  <si>
    <t>ESCOLTA DE VALORES</t>
  </si>
  <si>
    <t>ENTREGA DE EQUIPO DE SEGURIDAD</t>
  </si>
  <si>
    <t>TRABAJO DE SEGURIDAD</t>
  </si>
  <si>
    <t>ALBERTO RIOS,</t>
  </si>
  <si>
    <t>ATENDER LAS SOLICITUDES DE AVALUOS</t>
  </si>
  <si>
    <t>30/11/2020</t>
  </si>
  <si>
    <t>ALCIDE MONTERO.</t>
  </si>
  <si>
    <t>GERENTE DE CALIDAD SERV AL CLIENTE</t>
  </si>
  <si>
    <t>ASISTIR A REUNION CONVOCADA POR LA LIC. PATRICIA JIMENEZ GTE EJEC. DE SERV. AL CLIENTE.</t>
  </si>
  <si>
    <t>15/11/2020</t>
  </si>
  <si>
    <t>INSTALACION DE LAMPARA DE EMERGENCIA, CAMBIO DE FOCOS QUEMADOS Y REVISION DE LAMPARA DE TUBOS LED</t>
  </si>
  <si>
    <t>31/8/2020</t>
  </si>
  <si>
    <t>APOYO A LEVANTAMIENTO DE PUERTA PRINCIPAL DE LA SUCURSAL CENTRAL COLON</t>
  </si>
  <si>
    <t xml:space="preserve"> INSTALACIÓN DE DISPENSADORES EN LA SUCURSAL CORONADO</t>
  </si>
  <si>
    <t>ANAYS DE LEON</t>
  </si>
  <si>
    <t>SUB GTE CONTRATOS HIPOT</t>
  </si>
  <si>
    <t xml:space="preserve"> VERIFICACIÓN ÁREA CONT HIP.</t>
  </si>
  <si>
    <t>ANGEL PEREZ</t>
  </si>
  <si>
    <t>COORDINADOR DE HUERTOS ESCOLARES</t>
  </si>
  <si>
    <t>PARTICIPA GRABACIÓN LIVE EN VIVO DE HUERTOS VIENE DE SANTIAGO A PANAMÁ</t>
  </si>
  <si>
    <t xml:space="preserve"> REUNIONES EN PANAMÁ</t>
  </si>
  <si>
    <t xml:space="preserve"> GABACIÓN DE PREMIER HUERTOS</t>
  </si>
  <si>
    <t>REUNIONES DE PROG.HUERTOS ESCOLARES</t>
  </si>
  <si>
    <t>13/2/2020</t>
  </si>
  <si>
    <t>PARA TRANSPORTAR DONACIONES POR DESASTRE NATURAL.</t>
  </si>
  <si>
    <t xml:space="preserve"> ENTREGA DE ACRILICOS DE PROTECCION</t>
  </si>
  <si>
    <t>TRABAJO POR DONACION DE DESASTRE NATURAL</t>
  </si>
  <si>
    <t>ANTHONY HERNANDEZ.</t>
  </si>
  <si>
    <t>ENTREGA DE ACRILICOS DE PROTECCION</t>
  </si>
  <si>
    <t>ARISTIDES HERNANDEZ</t>
  </si>
  <si>
    <t xml:space="preserve">SUCS DE  COLON </t>
  </si>
  <si>
    <t xml:space="preserve">ENTREGA DE REQUISICIONES </t>
  </si>
  <si>
    <t>22/10/2020</t>
  </si>
  <si>
    <t>24/9/2020</t>
  </si>
  <si>
    <t>COMPRA DE TARJETA DEL METRO PARA PERSONAL QUE SE TRASLADA DE MILLA 8 A CASA MATRIZ</t>
  </si>
  <si>
    <t>BENIGNO VILLARREAL.</t>
  </si>
  <si>
    <t>SUCS REGIONALES</t>
  </si>
  <si>
    <t>POR TRASLADAR AL, GTE GRAL Y BRIANT D. GIRA A LAS SUCURSALES REGIONALES 2.</t>
  </si>
  <si>
    <t>TECNICO EN AIRES ACOND</t>
  </si>
  <si>
    <t xml:space="preserve"> POR INSPECCION A INSTALACIÓN DE SPLIT SUC. CHITRE</t>
  </si>
  <si>
    <t>INSPECCIÓN DE INSTALACIÓN DE SPLIT</t>
  </si>
  <si>
    <t>POR INSTALACION DE A/A SPLIT EN EL ATM UBICADO EN DONOSO PROVINCIA DE COLON</t>
  </si>
  <si>
    <t>17/9/2020</t>
  </si>
  <si>
    <t>INSTALACION DE A/A SPLIT EN EL ATM UBICADO EN DONOSO PROVINCIA DE COLON, EL 22/09/2020</t>
  </si>
  <si>
    <t>22/9/20202</t>
  </si>
  <si>
    <t>SUC CHITRE Y MONAGRILLO</t>
  </si>
  <si>
    <t xml:space="preserve">POR GIRA DE INSPECCION </t>
  </si>
  <si>
    <t>INSPECCIÓN DE INSTALACIÓN DE SPLIT EN LA SUCURSAL CHITRE</t>
  </si>
  <si>
    <t>APOYO PARA LEVANTAR LA PUERTA ENRROLLABLE DE LA SUC.CENTRAL COLON</t>
  </si>
  <si>
    <t>INSTALACIÓN DE DISPENSADORES EN LA SUCURSAL CORONADO</t>
  </si>
  <si>
    <t>BLISS SATURNINO</t>
  </si>
  <si>
    <t xml:space="preserve"> CAMPEONATO BEISBOL COPA JUVENIL PENONOME </t>
  </si>
  <si>
    <t>BRICEDIDA GUTIERREZ</t>
  </si>
  <si>
    <t>VILLA DE LOS SANTOS</t>
  </si>
  <si>
    <t>APOYO COMO OFICIAL DE OPER.VILLA DE LOS SANTOS</t>
  </si>
  <si>
    <t>CARLOS LASSO</t>
  </si>
  <si>
    <t>OFICINISTA DE BIENES PATRIMONIALES</t>
  </si>
  <si>
    <t>MILLA 8</t>
  </si>
  <si>
    <t>RECARGA DE TARJETA DE METRO UTILIZADA PARA EL PERSONAL QUE HACE ETIQUETADOS EN MILLA 8.</t>
  </si>
  <si>
    <t>CARLA GIONO</t>
  </si>
  <si>
    <t>JEFE DE CONT HIPOT CENTRAL</t>
  </si>
  <si>
    <t>MISION POR FIRMA ELECTRONICA.</t>
  </si>
  <si>
    <t>23/6/2020</t>
  </si>
  <si>
    <t>CARLOS VAQUEZ</t>
  </si>
  <si>
    <t>CHIRIQUI-BOCAS</t>
  </si>
  <si>
    <t>INSPECCION A LAS CONSTRUCCIONES DE LPT.</t>
  </si>
  <si>
    <t>CARLOS VARGAS</t>
  </si>
  <si>
    <t>TRABAJO DE CAJA AMIGA</t>
  </si>
  <si>
    <t>20/8/2020</t>
  </si>
  <si>
    <t>21/08/2020</t>
  </si>
  <si>
    <t>COLON PORTOBELO</t>
  </si>
  <si>
    <t xml:space="preserve"> REUNIONES CLIENTES DE CAJA AMIGA COLÓN, PORTOBLEO, CAPIRA EL CACAO </t>
  </si>
  <si>
    <t>CARLOS VASQUEZ</t>
  </si>
  <si>
    <t>MONTIJO</t>
  </si>
  <si>
    <t>CARLOS VASQUEZ,</t>
  </si>
  <si>
    <t>21/11/2020</t>
  </si>
  <si>
    <t>CARLOS VASQUEZ.</t>
  </si>
  <si>
    <t>SAN CARLOS Y PANAMA OESTE</t>
  </si>
  <si>
    <t xml:space="preserve"> INSPECCIÓN DE OBRAS SAN CARLOS Y PANAMA</t>
  </si>
  <si>
    <t xml:space="preserve">INSPECCIONES OBRAS EN SAN CARLOS </t>
  </si>
  <si>
    <t>29/1/2020</t>
  </si>
  <si>
    <t>SAN CARLOS-CHAME</t>
  </si>
  <si>
    <t xml:space="preserve"> POR INSPECCIONES OBRAS EN SAN CARLOS- CHAME </t>
  </si>
  <si>
    <t>27/2/2020</t>
  </si>
  <si>
    <t>CELSO MARTINEZ</t>
  </si>
  <si>
    <t>SUPERVISIÓN DE PERSONAL</t>
  </si>
  <si>
    <t>SUC MERCADO</t>
  </si>
  <si>
    <t>MISIÓN OFICIAL</t>
  </si>
  <si>
    <t>CUBRIR AGENTE</t>
  </si>
  <si>
    <t>SUPERVISION DE PERSONAL</t>
  </si>
  <si>
    <t>SUC PÚERTO ARMUELLES</t>
  </si>
  <si>
    <t>CRISTIAN LOPEZ</t>
  </si>
  <si>
    <t>PANAMA-LAS TABLAS</t>
  </si>
  <si>
    <t>LLEVAR BUS PARA TRASLADO DE CLIENTES</t>
  </si>
  <si>
    <t xml:space="preserve">CRISTIAN LOPEZ </t>
  </si>
  <si>
    <t xml:space="preserve">PARA TRASLADO DE CLIENTES </t>
  </si>
  <si>
    <t>DIOGENES CABRERA.</t>
  </si>
  <si>
    <t>GERENTE DE AUDITORIA FINANCIERA</t>
  </si>
  <si>
    <t>SUC CHITRE Y DAVID</t>
  </si>
  <si>
    <t>REUNION DE EVALUACION CON PERSONAL SEGUN CRONOGRAMA DE EVALUACION DE DESEMPEÑO.</t>
  </si>
  <si>
    <t>25/11/2020</t>
  </si>
  <si>
    <t>26/11/2020</t>
  </si>
  <si>
    <t>AVALUADOR CENTRALES</t>
  </si>
  <si>
    <t xml:space="preserve"> CAMBIO Y LIMPIEZA DEL TANQUE DE RESERVA Y REPARACION</t>
  </si>
  <si>
    <t>POR INSPECCIÓN DE INSTALALCIÓN DE SPLIT EN LA SUCURSAL CHITRE</t>
  </si>
  <si>
    <t>EDGAR HURTADO.</t>
  </si>
  <si>
    <t>CAMBIO DE PRESOSTATO, LIMPIEZA DEL TANQUE DE RESERVA Y REPARACION</t>
  </si>
  <si>
    <t>EDWARD ESPINOSA</t>
  </si>
  <si>
    <t>NOTIFICACIONES</t>
  </si>
  <si>
    <t>22/1/2020</t>
  </si>
  <si>
    <t>VERIFICACION DE ALARMA DE INCENDIO</t>
  </si>
  <si>
    <t>TRANSPORTAR DONACIONES</t>
  </si>
  <si>
    <t>PARA ENTREGA DE ACRILICOS DE PROTECCION, EL 01 DE JULIO DEL 2020.</t>
  </si>
  <si>
    <t>SUCS SANTIAGO-CHITRE</t>
  </si>
  <si>
    <t>MISIÓN OFICIAL-TRANSPORTE</t>
  </si>
  <si>
    <t>SABANITA</t>
  </si>
  <si>
    <t>VERIFICACIÓN DE SISTEMAS DE SEGURIDAD ATM</t>
  </si>
  <si>
    <t>ENTREGA DE LINEAS TELEFONICA</t>
  </si>
  <si>
    <t>SANTIAGO-CHITRE</t>
  </si>
  <si>
    <t>REPARACION DE ALARMA DE ATM</t>
  </si>
  <si>
    <t>ABOGADO DE LITIGIOS</t>
  </si>
  <si>
    <t>PROV HERRERA</t>
  </si>
  <si>
    <t xml:space="preserve"> MISION POR MEDIACIÓN LEGAL</t>
  </si>
  <si>
    <t>MECANICO</t>
  </si>
  <si>
    <t>LLEVAR AUTO POR DAÑOS MECANICOS.</t>
  </si>
  <si>
    <t>HERNAN SOLANO</t>
  </si>
  <si>
    <t>JEFE DE OPERACIONES SEG METRO 1</t>
  </si>
  <si>
    <t>SUC SEPTIMA CENTRAL</t>
  </si>
  <si>
    <t xml:space="preserve">TRABAJO ESPECIAL POR BIOSEGURIDAD </t>
  </si>
  <si>
    <t>HEYDI CEDEÑO</t>
  </si>
  <si>
    <t xml:space="preserve"> GTE. EJ. RED DE SUC. CENTRALES</t>
  </si>
  <si>
    <t>CIUDAD DE PMA</t>
  </si>
  <si>
    <t>MISION COMO VOCERA EN EL MES DEL AHORRO</t>
  </si>
  <si>
    <t>28/10/2020</t>
  </si>
  <si>
    <t>30/10/2020</t>
  </si>
  <si>
    <t>ILKA ORTEGA</t>
  </si>
  <si>
    <t>AUDITOR SR</t>
  </si>
  <si>
    <t>MISIÓN ESPECIAL</t>
  </si>
  <si>
    <t>28/9/2020</t>
  </si>
  <si>
    <t>29/9/2020</t>
  </si>
  <si>
    <t>JOEL AGRAZAL</t>
  </si>
  <si>
    <t>AGUADULCE</t>
  </si>
  <si>
    <t xml:space="preserve">TRABAJO INAUGURACIÓN BEISBOL MAYOR EN AGUADULCE </t>
  </si>
  <si>
    <t>YONHY ATENCIO</t>
  </si>
  <si>
    <t>GTE DE ASESORIA LEGAL</t>
  </si>
  <si>
    <t>MISIÓN EN  JUZGADOS CIVILES</t>
  </si>
  <si>
    <t>JOSE COVALEDA</t>
  </si>
  <si>
    <t>VISITA MENSUAL REGIONAL</t>
  </si>
  <si>
    <t>GIRA ESPECIAL</t>
  </si>
  <si>
    <t>JOSE RODRIGUEZ SOLIS</t>
  </si>
  <si>
    <t>JOSE VICTOR</t>
  </si>
  <si>
    <t>ASISTENTE JUDICIAL DE LITIGIOS</t>
  </si>
  <si>
    <t xml:space="preserve"> MISION ESPECIAL</t>
  </si>
  <si>
    <t xml:space="preserve"> POR ASISTIR AUDENCIA EN PROV. HERRERA.</t>
  </si>
  <si>
    <t>JULIO LIVINGSTONE</t>
  </si>
  <si>
    <t>TRABAJO ESPECIAL.</t>
  </si>
  <si>
    <t>KARLA MUÑOZ</t>
  </si>
  <si>
    <t xml:space="preserve"> POR LEVANTAMIENTO FUTURA </t>
  </si>
  <si>
    <t>20/10/2020</t>
  </si>
  <si>
    <t>KARLA MUÑOZ,</t>
  </si>
  <si>
    <t xml:space="preserve"> INSPECCION DE LAS NECESIDADES Y TRABAJOS PENDIENTES DE LAS SUCURSALES,VERIFICAR CON LOS OPERATIVOS Y</t>
  </si>
  <si>
    <t>23/11/2020</t>
  </si>
  <si>
    <t>27/11/2020</t>
  </si>
  <si>
    <t>KARLA MUÑOZ.</t>
  </si>
  <si>
    <t>INSPECCION DE LAS NECESIDADES Y TRABAJOS PENDIENTES DE LAS SUCURSALES,VERIFICAR CON LOS OPERATIVOS Y</t>
  </si>
  <si>
    <t>KESHIA DE LEON</t>
  </si>
  <si>
    <t xml:space="preserve"> MISION EN  JUZGADOS CIVILES</t>
  </si>
  <si>
    <t>LISBETH GUEVARA</t>
  </si>
  <si>
    <t>SUB GTE DE TRAMITE HIPOTECARIO</t>
  </si>
  <si>
    <t xml:space="preserve"> MISION ESPECAL CON PERSONAL POR GIRA DE CONTRATOS TRAMITE H.</t>
  </si>
  <si>
    <t xml:space="preserve">LIZBETH ELLIS  </t>
  </si>
  <si>
    <t>EJECUTIVA DE RELACION</t>
  </si>
  <si>
    <t>SUC PARQUE LIBERTADOR</t>
  </si>
  <si>
    <t>AISITIR A SEMINARIO</t>
  </si>
  <si>
    <t>GTE RESP SOCIAL</t>
  </si>
  <si>
    <t>PROV COCLE</t>
  </si>
  <si>
    <t xml:space="preserve"> VISITA EMPRESA SIMPLY NATURAL FARMS</t>
  </si>
  <si>
    <t>LUIS FIGUEROA</t>
  </si>
  <si>
    <t xml:space="preserve"> REUNION CON CONTRATISTAS PARA EL INICIO DE LOS TRABAJOS DE CONSTRUCCION DE UNA OFICINA, MOD. DE</t>
  </si>
  <si>
    <t>13/11/2020</t>
  </si>
  <si>
    <t>LUIS RAMOS</t>
  </si>
  <si>
    <t>REGION OCCIDENTE</t>
  </si>
  <si>
    <t xml:space="preserve"> INSPECCIÓN A LAS CONSTRUCCIONES DE LPT.</t>
  </si>
  <si>
    <t xml:space="preserve">INSPECCIONES LPT DE OBRAS EN SAN CARLOS Y OTROS LUGARES </t>
  </si>
  <si>
    <t xml:space="preserve"> INSPECCIONES OBRAS EN SAN CARLOS </t>
  </si>
  <si>
    <t>LUIS RAMOS,</t>
  </si>
  <si>
    <t>GTE INGENIERIA</t>
  </si>
  <si>
    <t xml:space="preserve"> POR INSPECCIONES OBRAS EN SAN CARLOS,</t>
  </si>
  <si>
    <t>23/1/2020</t>
  </si>
  <si>
    <t>16/11/2020</t>
  </si>
  <si>
    <t xml:space="preserve"> POR TRABAJOS DE INSPECCION POR FILTRACIONES EN LA SUCURSAL PENONOMÈ</t>
  </si>
  <si>
    <t>20/5/2020</t>
  </si>
  <si>
    <t xml:space="preserve"> REUNIÓN E INPSECCION CON PROVEEDOR POR TRABAJOS DE REEMPLAZO DE CANALES DE LA SUC</t>
  </si>
  <si>
    <t>MARCOS BETHANCOURT.</t>
  </si>
  <si>
    <t>TRABAJOS DE PINTURA EN LOS ESTACIONAMIENTOS SUC. SANTA FE</t>
  </si>
  <si>
    <t>27/8/2020</t>
  </si>
  <si>
    <t xml:space="preserve"> INSPECCION POR FILTRACIONES EN LA SUCURSAL PENONOMÈ</t>
  </si>
  <si>
    <t>POR TRABAJOS DE PINTURA REALIZADOS EN LOS ESTACIONAMIENTOS DE LA SUCURSAL SANTA FE DARIEN</t>
  </si>
  <si>
    <t>MELQUIADES CASTILLO</t>
  </si>
  <si>
    <t>AUDITOR SR OCCIDENTE</t>
  </si>
  <si>
    <t>VOLCAN</t>
  </si>
  <si>
    <t xml:space="preserve"> MISIÓN OFICIAL DE AUDITORIA </t>
  </si>
  <si>
    <t>MIGUEL COBA</t>
  </si>
  <si>
    <t>JEFE DE OPERACIONES SEG OCCIDENTE</t>
  </si>
  <si>
    <t>MOISES BALISTAN</t>
  </si>
  <si>
    <t>OLIVIA VALENCIA</t>
  </si>
  <si>
    <t>EJECUTIVA DE VENTA ELECTRONICA</t>
  </si>
  <si>
    <t>OLVIA VALENCIA</t>
  </si>
  <si>
    <t>RICARDO NAVARRO</t>
  </si>
  <si>
    <t>GTE DE AUDITORIA REGULAR Y ESPECIAL</t>
  </si>
  <si>
    <t xml:space="preserve"> MISION OFICIAL.</t>
  </si>
  <si>
    <t>19/2/2020</t>
  </si>
  <si>
    <t>RICARDO RIVERA</t>
  </si>
  <si>
    <t>SUC CORONADO EL VALLE</t>
  </si>
  <si>
    <t xml:space="preserve"> RECOLECCIÓN CAJAS EN COROANDO Y EL VALLE </t>
  </si>
  <si>
    <t xml:space="preserve"> ENTREGA DE ESCRITORIOS</t>
  </si>
  <si>
    <t>RICARDO RODRIGUEZ.</t>
  </si>
  <si>
    <t>ENTREGA DE ESCRITORIOS</t>
  </si>
  <si>
    <t>RITA OSORIO</t>
  </si>
  <si>
    <t>SUC SONA</t>
  </si>
  <si>
    <t>.MOVIMIENTO DE PERSONAL POR COVID</t>
  </si>
  <si>
    <t>JEFE DE OPER.</t>
  </si>
  <si>
    <t xml:space="preserve"> ESCOLTA DE VALORES</t>
  </si>
  <si>
    <t>24/11/2020</t>
  </si>
  <si>
    <t>CARPINTERO</t>
  </si>
  <si>
    <t xml:space="preserve"> TRABAJOS DE PINTURA EN LOS ESTACIONAMIENTOS DE LA SUC. SANTA FE DARIEN</t>
  </si>
  <si>
    <t xml:space="preserve"> POR TRABAJOS REALIZADOS DE PINTURA EN LOS ESTACIONAMIENTOS DE LA SUC. SANTA FE DARIEN</t>
  </si>
  <si>
    <t>ROMAN CARRION</t>
  </si>
  <si>
    <t>GTE DE AUITORIA DE CREDITO</t>
  </si>
  <si>
    <t>20/2/2020</t>
  </si>
  <si>
    <t>RONALD CANDADENO</t>
  </si>
  <si>
    <t>GTE REGIONAL MTRO 2</t>
  </si>
  <si>
    <t>SANTA FE</t>
  </si>
  <si>
    <t>SUC CORONADO,</t>
  </si>
  <si>
    <t>POR INSPECCION POR CAIDA DE ARBOL EN LA RESIDENCIA VECINA</t>
  </si>
  <si>
    <t>POR APOYO A LA APERTURA DE LA PUERTA PRINCIPAL D ELA SUCURSAL CENTRAL COLON</t>
  </si>
  <si>
    <t>SERGIO LASSO</t>
  </si>
  <si>
    <t>SUB GTE EJECUTIVO SEG AUDITORIAS</t>
  </si>
  <si>
    <t>MISIÓN OFICIAL EN SUC.SANTIAGO</t>
  </si>
  <si>
    <t>TEODOSIO MORENO</t>
  </si>
  <si>
    <t>INSPECCIÓN A LAS CONSTRUCCIONES DE LPT.</t>
  </si>
  <si>
    <t xml:space="preserve"> INSPECCIONES DE OBRAS </t>
  </si>
  <si>
    <t>31/1/2020</t>
  </si>
  <si>
    <t xml:space="preserve"> POR INSPECCIONES OBRAS EN SAN CARLOS </t>
  </si>
  <si>
    <t xml:space="preserve"> POR INSPECCIONES OBRAS EN  COLÓN </t>
  </si>
  <si>
    <t>VICTOR VILLARREAL</t>
  </si>
  <si>
    <t xml:space="preserve"> PRUEBAS Y SALIDA A PRODUCCION DE ATM MULTIFUNCIONAL 2008.</t>
  </si>
  <si>
    <t>22/11/2020</t>
  </si>
  <si>
    <t>VICTOR JIMENEZ</t>
  </si>
  <si>
    <t xml:space="preserve"> JUZGADOS CIVILES</t>
  </si>
  <si>
    <t>MISION COMO CUSTODIO</t>
  </si>
  <si>
    <t>VICTOR RODRIGUEZ</t>
  </si>
  <si>
    <t xml:space="preserve"> RECOLECCIÓN DE CAJAS EN SUC CORONADO Y EL VALLE.</t>
  </si>
  <si>
    <t>JOSE VICTOR SANCHEZ</t>
  </si>
  <si>
    <t>ASISTENTE JUDICIAL</t>
  </si>
  <si>
    <t>AUDENCIA,CONDUCTOR.</t>
  </si>
  <si>
    <t>SUB GTE POOL CENTRALES</t>
  </si>
  <si>
    <t>.MOV DE PERSONAL POR COVID</t>
  </si>
  <si>
    <t>VIRGILIO KAA</t>
  </si>
  <si>
    <t>SUC VOLCAN</t>
  </si>
  <si>
    <t xml:space="preserve"> MISIÓN OFICIAL A VOLVAN DE AUDITORIA</t>
  </si>
  <si>
    <t>YANITHZEL RODRIGUEZ,</t>
  </si>
  <si>
    <t>INSPECCION DE LAS NECESIDADES Y TRABAJOS DE LAS SUC. Y VERIFICAR CON LOS OPERATIVOS Y GTES DE SU</t>
  </si>
  <si>
    <t>YARELIS POVEDA</t>
  </si>
  <si>
    <t>AUDITOR SR.</t>
  </si>
  <si>
    <t>PEDASI</t>
  </si>
  <si>
    <t>MISION DE AUDITORIA</t>
  </si>
  <si>
    <t>YERIKA VIDAL</t>
  </si>
  <si>
    <t>GTE DE RELACIONES CON PROMOTORES</t>
  </si>
  <si>
    <t xml:space="preserve"> MISION ESPECIAL CON  PERSONAL A PENONOME DE TRAM. HIPOTECARIO</t>
  </si>
  <si>
    <t>YOVANY PINEDA</t>
  </si>
  <si>
    <t>RECAUDADOR</t>
  </si>
  <si>
    <t xml:space="preserve"> TRANSPORTAR PERSONAL DE CONTRATOS HIPOTEC.</t>
  </si>
  <si>
    <t>YUBILY CEDEÑO</t>
  </si>
  <si>
    <t xml:space="preserve"> REUNION DE CIFRAS </t>
  </si>
  <si>
    <t>ZULEY ALMANZA</t>
  </si>
  <si>
    <t>ABOGADO DE CONTRATOS</t>
  </si>
  <si>
    <t xml:space="preserve"> MISION POR FIRMA ELECTRONICA.</t>
  </si>
  <si>
    <t>JEFE DE OPERACIONES SEGURIDAD METRO 2</t>
  </si>
  <si>
    <t xml:space="preserve"> MOTIVOS URGENCIA OPERACIONAL DE SUCURSAL _x000D_</t>
  </si>
  <si>
    <t>REVERSION DEL 9/10/2020 POR ERROR DE CAPTURA</t>
  </si>
  <si>
    <t>SALDO BALANCEADO NOV 2020</t>
  </si>
  <si>
    <t>11.5 Viajes y 11.6 Viáticos Locales -DICIEMBRE 2020</t>
  </si>
  <si>
    <t>PASAJES</t>
  </si>
  <si>
    <t>VIATICOS</t>
  </si>
  <si>
    <t>OFICIAL DE OPER POOL</t>
  </si>
  <si>
    <t xml:space="preserve">POR TRASLADARSE A SUC. CHANGUINOLA POR TEMAS DE COVID -19 ALEX GONZALEZ LOS DÍAS 19 Y 20 DE DIC. 2020 </t>
  </si>
  <si>
    <t xml:space="preserve">POR TRASLADARSE DE DAVID A CHANGUINOLA PARA CUBRIR POR TEMAS DE COVID-19 EL DÍA 21/12/2020 </t>
  </si>
  <si>
    <t xml:space="preserve"> POR TRABAJOS ELECTRICOS, CABLEADO ELECTRICO DE LA SUCURSAL MILLENIUM </t>
  </si>
  <si>
    <t xml:space="preserve"> ALEXIS RUDAS COLOCAR CABLEADO ELECTRICO EN EL AREA DE COBRO EN MILLENIUM </t>
  </si>
  <si>
    <t xml:space="preserve">REGION CENTRAL </t>
  </si>
  <si>
    <t>AMILCAR MITRE</t>
  </si>
  <si>
    <t>APOYO EN SUCURSAL</t>
  </si>
  <si>
    <t xml:space="preserve">ANA SINISTERRA </t>
  </si>
  <si>
    <t xml:space="preserve"> MIISION OFICIAL A LA SUC.EL VALLE DE ANTON.</t>
  </si>
  <si>
    <t>ANABEL DELGADO</t>
  </si>
  <si>
    <t>ANIBAL NORIEGA</t>
  </si>
  <si>
    <t>AGENTE DE SEGURIDAD REGION CTRO 1</t>
  </si>
  <si>
    <t>COORD. TEC. DE ATM</t>
  </si>
  <si>
    <t>TORTI CHEPO</t>
  </si>
  <si>
    <t xml:space="preserve"> PARA ADECUACIÓN DE ATM.</t>
  </si>
  <si>
    <t>DONOSO</t>
  </si>
  <si>
    <t xml:space="preserve"> POR TRABAJOS EN ATM DE DONOSO </t>
  </si>
  <si>
    <t>PAGO DE TAXI IRVING AGUILAR POR MISION ESPECIAL</t>
  </si>
  <si>
    <t>SUC CENTRAL COLON Y MILLENIUM</t>
  </si>
  <si>
    <t xml:space="preserve"> POR INSPECCIÓN A LAS UNIDADES DE AIRES ACONDICIONADOS </t>
  </si>
  <si>
    <t xml:space="preserve"> FINALIZACIÓN DE INSTALALCIÓN DE SPLIT EN ATM DONOSO </t>
  </si>
  <si>
    <t xml:space="preserve"> POR TRABAJOS ELECTRICOS EN LA SUCURSAL MILLENIUM </t>
  </si>
  <si>
    <t xml:space="preserve"> TRABAJOS ELECTRICOS, INSTALACIÓN DE LAMPARAS DE EMERGENCIA EN MILLENIUM </t>
  </si>
  <si>
    <t xml:space="preserve">POR TRABAJOS ELECTRICOS EN MILLENIUM </t>
  </si>
  <si>
    <t>APOYO COMO OFICIAL</t>
  </si>
  <si>
    <t xml:space="preserve"> CONDUCTOR DE PERSONAL CAMPEONATO BEISBOL PENONOME </t>
  </si>
  <si>
    <t>CARLOS GONZALEZ</t>
  </si>
  <si>
    <t>EL VALLE DE ANTON Y SANTA CLARA</t>
  </si>
  <si>
    <t xml:space="preserve">INSPECCIÓN AVALUO </t>
  </si>
  <si>
    <t xml:space="preserve"> POR INSPECCIÓN DE CONSTRUCCIONES LPT.</t>
  </si>
  <si>
    <t>OFICIAL DE VENTA ELECTRONICA</t>
  </si>
  <si>
    <t xml:space="preserve">TRASLADO PERSONAL CAJA AMIGA </t>
  </si>
  <si>
    <t>CAPACITACIÓN CAJA AMIGA COLÓN,CHAME</t>
  </si>
  <si>
    <t>POR INSPECCIÓN DE CONSTRUCCIONES LPT.</t>
  </si>
  <si>
    <t>CUBRIR PUESTO DE SEGURIDAD</t>
  </si>
  <si>
    <t>EDGAR CORNEJO</t>
  </si>
  <si>
    <t>INSPECTOR DE BIENES ADQUIRIDOS</t>
  </si>
  <si>
    <t>COLON SAN CARLOS</t>
  </si>
  <si>
    <t xml:space="preserve"> INSPECCIÓN FINCAS DE C/A COLÓN,SAN CARLOS.</t>
  </si>
  <si>
    <t>POR INSPECCIÓN A LA BOMBA DE AGUA ELECTRICA EN CENTRAL COLON</t>
  </si>
  <si>
    <t xml:space="preserve"> POR INSPECCIÓN A LA BOMBA DE AGUA ELECTRICA EN CENTRAL COLON</t>
  </si>
  <si>
    <t>EDUARDO QUIEL</t>
  </si>
  <si>
    <t>CAJERO POOL</t>
  </si>
  <si>
    <t xml:space="preserve">141 EDUARDO QUIEL VIATICO POR  TRASLADO A SUC CHANGUINOLA LOS  DÍAS 19 Y 20 DE DIC 2020 POR REEMPLAZO DE COLABORADORES POR TEMAS DE COVID-19.  </t>
  </si>
  <si>
    <t xml:space="preserve">141 EDUARDO QUIEL PAGO DE VIATICO POR TRASLADARSE A SUC CHANGUINOLA  A CUBRIR  CAJEROS POR TEMAS DE COVID  </t>
  </si>
  <si>
    <t>ENRIQUE GONZALEZ</t>
  </si>
  <si>
    <t>141 ENRIQUE GONZALEZ VIATICO POR TRASLADO A SUC CHANGUINOLA LOS DÍAS 19 Y 20 DE DIC 2020 POR  REEMPLAZO DE COLABORADORESPORTEMAS DE COVID-19.</t>
  </si>
  <si>
    <t xml:space="preserve">141 ENRIQUE GONZALEZ PAGO DE VIATICO POR TRASLADARSE A SUC CHANGUINOLA  A CUBRIR  CAJEROS POR TEMAS DE COVID  </t>
  </si>
  <si>
    <t>ERICK VILLAMIL</t>
  </si>
  <si>
    <t xml:space="preserve">POR INSTALACIÓN DE UNIDAD DE SPLIT DE 9,000 BTU </t>
  </si>
  <si>
    <t xml:space="preserve"> RENOVACIÓN DE WINDOWS 10.</t>
  </si>
  <si>
    <t xml:space="preserve">SUC SANTIAGO CENTRO </t>
  </si>
  <si>
    <t>SUPERVISION</t>
  </si>
  <si>
    <t>RECORRIDO Y SUPERVISION</t>
  </si>
  <si>
    <t>PROV COLON DONOSO</t>
  </si>
  <si>
    <t>ENLACE CON EMPRESA TIGO E EL ATM 8087 Y ATM 2728</t>
  </si>
  <si>
    <t>SUC AGUADULCE</t>
  </si>
  <si>
    <t>VERIFICACION DE ATM, 8083</t>
  </si>
  <si>
    <t>INSTALACION DE SIST DE SEGURIDAD DE ATM</t>
  </si>
  <si>
    <t>AGUADULCE/LA BOLIVAR</t>
  </si>
  <si>
    <t>REALIZAR TRABAJOS DE ATM 2730</t>
  </si>
  <si>
    <t>GRACIELA INÉS GONZALEZ HERNÁNDEZ</t>
  </si>
  <si>
    <t>HERRERA Y CHIRIQUI</t>
  </si>
  <si>
    <t xml:space="preserve"> PRODUCCION Y LANZAMIENTO A CLIENTES NUEVOS SERVICIO DE DEPOSITO A TRAVES DE ATM MULTIFUNCIONAL.</t>
  </si>
  <si>
    <t>GUSTAVO ALONSO</t>
  </si>
  <si>
    <t>AGENTE DE SEGURIDAD.</t>
  </si>
  <si>
    <t>SUC SANTIAGO INT</t>
  </si>
  <si>
    <t>APOYO EN LA SUCURSAL</t>
  </si>
  <si>
    <t>TRASLADO DE AUTO</t>
  </si>
  <si>
    <t xml:space="preserve"> TRASLADO DE AUTO A DAVID POR DAÑOS MECANICOS</t>
  </si>
  <si>
    <t xml:space="preserve"> GIRA ENTREGA MAMPARAS ACRILICAS EN SUC DARIEN  EL 15/10/21</t>
  </si>
  <si>
    <t>EL VALLE Y CORONADO</t>
  </si>
  <si>
    <t>POR VIAJE A PENONOME</t>
  </si>
  <si>
    <t>SANTIAGO INT</t>
  </si>
  <si>
    <t>INES LORENA VEGA  ALVAREZ</t>
  </si>
  <si>
    <t xml:space="preserve"> REFORZAMIENTO SOBRE LA NUEVA BANCA EN LINEA Y LA INTEGRACION DEL TOKEN E INSP. DE ESTRUTURAS DE LOS MUEBLES DE BANCA EN LINEA.</t>
  </si>
  <si>
    <t>PAGO DE TAXI POR CONEXIONES ELÉCTRICAS EN LA SUCURSAL CENTRAL COLON</t>
  </si>
  <si>
    <t xml:space="preserve"> POR TRABAJOS EN SUC. EL VALLE .</t>
  </si>
  <si>
    <t xml:space="preserve"> INSTALALCIÓN DE LAMPARA DE EMERGENCIA </t>
  </si>
  <si>
    <t xml:space="preserve"> POR TRABAJOS ELECTRICOS, PINTURA, REPARACIÓN DE BRAZO DE PUERTA EN LA SUCURSAL EL VALLE </t>
  </si>
  <si>
    <t xml:space="preserve"> POR FINALIZACIÓN DE INSTALALCIÓN DE SPLIT EN ATM DONOSO </t>
  </si>
  <si>
    <t xml:space="preserve"> INSTALALCIÓN DE DISPENSADOR AUTOMATICO Y SENSOR DE TEMPERATURA SUC. EL VALLE </t>
  </si>
  <si>
    <t>CAMBIO DE LAMPARAS</t>
  </si>
  <si>
    <t>JACINTA GARIBALDO</t>
  </si>
  <si>
    <t>COORDINADOR DE ADECUACIONES</t>
  </si>
  <si>
    <t xml:space="preserve"> POR INSPECCIÓN Y TOMA DE MEDIDA PARA NUEVOS PUESTOS EN LA SUC. PENONOME </t>
  </si>
  <si>
    <t xml:space="preserve">POR ADECUACIÓN DE 4 PUESTOS DE TRABAJOS PARA EL PERSONAL EN LA SUC. PENONOME </t>
  </si>
  <si>
    <t>JAVIER QUINTERO</t>
  </si>
  <si>
    <t xml:space="preserve">AGENTE DE SEGURIDAD </t>
  </si>
  <si>
    <t xml:space="preserve"> POR SOLICITUDES DE AVALUOS DE VIVIENDAS NUEVAS, USADAS, SERVICIOS PUBLICOS, TERRENOS, COMERCIAL.</t>
  </si>
  <si>
    <t>SOPORTE TÉCNICO</t>
  </si>
  <si>
    <t>REGIO DE AZUERO</t>
  </si>
  <si>
    <t>VERIFICACION DE ALARMA</t>
  </si>
  <si>
    <t>REVISION DE ENLACE CON EL PROVEEDOR ENA DE TERPEL</t>
  </si>
  <si>
    <t>JOSE BRAVO</t>
  </si>
  <si>
    <t>JEFE DE OPERACIONES DE SEGURIDAD</t>
  </si>
  <si>
    <t xml:space="preserve">RECORRIDO Y SUPERVISION </t>
  </si>
  <si>
    <t xml:space="preserve"> TRASLADO A SUC CHANGUINOLA LOS DÍAS 19 Y 20 DE DIC 2020 POR REEMPLAZO DE COLABORADORES PORTEMAS DE COVID-19. </t>
  </si>
  <si>
    <t xml:space="preserve"> POR TRASLADARSE A SUC CHANGUINOLA  A CUBRIR  CAJEROS POR TEMAS DE COVID  </t>
  </si>
  <si>
    <t>EJECUTIVO DE VENTA DE BIENES ADQ.</t>
  </si>
  <si>
    <t>CHAME SAN CARLOS CORONADO</t>
  </si>
  <si>
    <t xml:space="preserve"> INSPECCIÓN DE TERRENOS DE C/A CHAME, SAN CARLOS,CORONA</t>
  </si>
  <si>
    <t>JUAN ALMADANA</t>
  </si>
  <si>
    <t>TRASLADO PERSONAL CAJA AMIGA 21/10/2020.</t>
  </si>
  <si>
    <t>PAGO DE TAXI POR TRABAJO ESPECIAL</t>
  </si>
  <si>
    <t xml:space="preserve"> POR TRABAJOS ELECTRICOS, PINTURA, REPARACIÓN DE BRAZO DE PUERTA </t>
  </si>
  <si>
    <t>JUAN PEREZ</t>
  </si>
  <si>
    <t>HERRERA Y CHRIQUI</t>
  </si>
  <si>
    <t>PRODUCCION Y LANZAMIENTO A CLIENTES NUEVOS SERVICIO DE DEPOSITO A TRAVES DE ATM MULTIFUN</t>
  </si>
  <si>
    <t>KENNY ARAUZ</t>
  </si>
  <si>
    <t xml:space="preserve">PAGO DE TAXI IDA Y VUELTA </t>
  </si>
  <si>
    <t>POR LLEVAR REQUISICION Y PIEZAS DE ESCRITORIOS</t>
  </si>
  <si>
    <t xml:space="preserve"> PARA RETIRAR ACTIVOS PARA DESCARTE 2</t>
  </si>
  <si>
    <t xml:space="preserve"> POR VIAJE A DEJAR ESCRITORIOS EN LA SUC. PENONOME</t>
  </si>
  <si>
    <t>AVALUO DE VIVIENDA</t>
  </si>
  <si>
    <t>ATENDER LAS SOLICITUDES DE AVALUOS.</t>
  </si>
  <si>
    <t>LEONALDO CRUZ</t>
  </si>
  <si>
    <t>APOYO A SEGURIDAD DE SUCURSAL</t>
  </si>
  <si>
    <t>APOYO A SUCURSAL</t>
  </si>
  <si>
    <t>LILIA CARRILLO</t>
  </si>
  <si>
    <t>GTE REGIONAL OPER METRO 2</t>
  </si>
  <si>
    <t>SUC AREA ATLANTICA</t>
  </si>
  <si>
    <t xml:space="preserve"> VISITA A SUC. DE COLÓN TEMAS OPERATIVOS</t>
  </si>
  <si>
    <t xml:space="preserve">TRANSPORTAR A PERSONAL DE SUB GCIA.OP. A EL VALLE, CORONADO </t>
  </si>
  <si>
    <t xml:space="preserve"> TEMAS OPERATIVOS</t>
  </si>
  <si>
    <t>SUB GTE GRAL</t>
  </si>
  <si>
    <t>REUNION CON PRODUCTORES AGROPECUARIOS,EMPRESARIOS,REUNIÓN CON CLIENTES.COMPRA DE ALIMENTOS.</t>
  </si>
  <si>
    <t>LUCIANO SOTO NUÑEZ</t>
  </si>
  <si>
    <t>POR INSPECCION A LAS CONSTRUCCIONES DE LPT.</t>
  </si>
  <si>
    <t>COORDINADOR DE PROYECTO</t>
  </si>
  <si>
    <t>SUCS SANTIAGO CENTRO E INTERAMERICANA</t>
  </si>
  <si>
    <t>REUNIÓN CON EL CONTRATISTA PARA LOS TRABAJOS DE LA CAJA TRANSFER, INSPECCION DE TRABAJOS DE CONSTRUCCIÓN DE OFICINA .</t>
  </si>
  <si>
    <t>MARCOS ANTONIO BETHANCOURT JAEN</t>
  </si>
  <si>
    <t xml:space="preserve">DARIEN </t>
  </si>
  <si>
    <t xml:space="preserve"> PUERTA DEL ESTE POR PINTURA EN DARIEN </t>
  </si>
  <si>
    <t>POR TRABAJOS ELECTRICOS EN LA SUCURSAL MILLENIUM</t>
  </si>
  <si>
    <t>MARCOS POWEEL</t>
  </si>
  <si>
    <t>REVISAR ENLACES DE EQUIPO DE ATM 7709</t>
  </si>
  <si>
    <t>SANTIAGO CENTRO</t>
  </si>
  <si>
    <t>REALIZAR TRABAJOS EN LOS NUEVOS ATM QUE SERAN INSTALADOS</t>
  </si>
  <si>
    <t>MARIA CALDERON</t>
  </si>
  <si>
    <t>REGION CENTRAL SONA</t>
  </si>
  <si>
    <t>REVISION DE ARMAS DE FUEGO Y RETROALIMENTACION DE BIOSEGURIDAD</t>
  </si>
  <si>
    <t>MILQUIADES ARROYO</t>
  </si>
  <si>
    <t>TRASLADO POR TRABAJO ESPECIAL</t>
  </si>
  <si>
    <t>NELSON GOVEA</t>
  </si>
  <si>
    <t xml:space="preserve">Olivia Valencia </t>
  </si>
  <si>
    <t>ONIX DEL CID</t>
  </si>
  <si>
    <t>GERENTE REGIONAL METRO 1</t>
  </si>
  <si>
    <t>DARIEN Y OTRAS SUCS</t>
  </si>
  <si>
    <t xml:space="preserve"> GIRA INSTALACIÓN MAMPARA ACRILICAS </t>
  </si>
  <si>
    <t>EL CALLE DE ANTON</t>
  </si>
  <si>
    <t xml:space="preserve"> INSTALACIÓN DE MAMPARAS ACRILICAS.</t>
  </si>
  <si>
    <t xml:space="preserve">INGENIERO </t>
  </si>
  <si>
    <t>CHAME/ SAN CARLOS</t>
  </si>
  <si>
    <t xml:space="preserve"> INSPECCIÓN LPT OBRAS FINANCIADAS POR C/A </t>
  </si>
  <si>
    <t xml:space="preserve"> POR INSPECCIÓN OBRAS </t>
  </si>
  <si>
    <t xml:space="preserve"> POR TRABAJOS EN LA SUCURSAL EL VALLE </t>
  </si>
  <si>
    <t xml:space="preserve"> TRASLADO DE GTE.DIRECTIVO ADMINISTRACIÓN A PLANTONES ARBOLES EN CORONADO</t>
  </si>
  <si>
    <t xml:space="preserve"> NOTIFICACIONES EN COLÓN</t>
  </si>
  <si>
    <t xml:space="preserve"> POR INSPECCION A LAS CONSTRUCCIONES DE LPT.</t>
  </si>
  <si>
    <t xml:space="preserve"> INSPECCIÓN LOTES LPT DE OBRAS FINANCIADAS POR C/A 4/3/2020.</t>
  </si>
  <si>
    <t>PRODUCCION Y LANZAMIENTO A CLIENTES NUEVOS SERVICIO DE DEPOSITO A TRAVES DE ATM MULTI</t>
  </si>
  <si>
    <t>WESTLAND MALL</t>
  </si>
  <si>
    <t>CUBRIR PUESTO COMO GERENTE DE SUCURSAL EL VALLE DE ANTÓN DEL DIA 20 AL 23 DE NOVIEMBRE 2020</t>
  </si>
  <si>
    <t xml:space="preserve">ERIC LORENZO </t>
  </si>
  <si>
    <t xml:space="preserve">CAJERO </t>
  </si>
  <si>
    <t>CHORRERA CENTRO</t>
  </si>
  <si>
    <t>CUBRIR PUESTO COMO CAJERO PRINCIPAL DE SUCURSAL  EL VALLE DE ANTÓN DEL DIA 20 AL 23 DE NOVIEMBRE 2020</t>
  </si>
  <si>
    <t>EJECUTIVO EXPRESS</t>
  </si>
  <si>
    <t xml:space="preserve">PARQUE LIBERTADOR </t>
  </si>
  <si>
    <t>CUBRIR PUESTO COMO EJECUTIVO DE RELACIÓN DE SUCURSAL EL VALLE DE ANTÓN EL DIA 20 DE NOVIEMBRE 2020</t>
  </si>
  <si>
    <t>AUX APOYO LOGÍSTICO</t>
  </si>
  <si>
    <t>AREA METRO</t>
  </si>
  <si>
    <t>APOYO EN TRASLADO DE DONACIONES A COLABORAR EN EL VALLE DE ANTÓN LOS DIAS 11 Y 12 DE DICIEMBRE.</t>
  </si>
  <si>
    <t xml:space="preserve">TECNICO DE LARMAS </t>
  </si>
  <si>
    <t xml:space="preserve">INSTALACIÓN DE SIST.DE SEGURIDAD EN ATM 2849 EN EL VALLE DE  
ANTÓN LOS DÍAS 16-17 Y 22 DE DIC. DE 2020.  CENTRO 373
</t>
  </si>
  <si>
    <t>DEYVIS DEAGO</t>
  </si>
  <si>
    <t>BRINDANDO APOYO EN LA SUCURSAL YA QUE SOLO SE CUENTA CON UN EJECUTIVO.</t>
  </si>
  <si>
    <t>CUBRIENDO CINCO DIAS DE VACACIONES DE LA COLAB. CELIA CÁRDENAS.</t>
  </si>
  <si>
    <t>14/12/2020</t>
  </si>
  <si>
    <t>18/12/2020</t>
  </si>
  <si>
    <t>TOTAL</t>
  </si>
  <si>
    <t>NOTA: No se contemplaron el el Informe registros de Reserva de Caja por B/ 2,519.20 registrado en comprobante del 21/12/2020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</si>
</sst>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B/.&quot;\ * #,##0.00_);_(&quot;B/.&quot;\ * \(#,##0.00\);_(&quot;B/.&quot;\ * &quot;-&quot;??_);_(@_)"/>
    <numFmt numFmtId="165" formatCode="mm/dd/yyyy;@"/>
    <numFmt numFmtId="166" formatCode="dd/m/yyyy;@"/>
    <numFmt numFmtId="167" formatCode="dd\-mm\-yyyy;@"/>
  </numFmts>
  <fonts count="3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b/>
      <sz val="11"/>
      <name val="Arial"/>
      <family val="2"/>
    </font>
    <font>
      <b/>
      <sz val="11"/>
      <color rgb="FFFFFFFF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</font>
    <font>
      <sz val="10"/>
      <color rgb="FF000000"/>
      <name val="Times New Roman"/>
      <charset val="204"/>
    </font>
    <font>
      <b/>
      <sz val="11"/>
      <name val="Arial"/>
    </font>
    <font>
      <b/>
      <sz val="10"/>
      <name val="Arial"/>
    </font>
    <font>
      <b/>
      <sz val="10"/>
      <color rgb="FF000000"/>
      <name val="Arial"/>
      <family val="2"/>
    </font>
    <font>
      <b/>
      <sz val="11"/>
      <color rgb="FFC55811"/>
      <name val="Arial"/>
      <family val="2"/>
    </font>
    <font>
      <b/>
      <sz val="10"/>
      <color rgb="FFC5581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0080"/>
      </patternFill>
    </fill>
    <fill>
      <patternFill patternType="solid">
        <fgColor theme="5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7" fillId="0" borderId="0" applyFont="0" applyFill="0" applyBorder="0" applyAlignment="0" applyProtection="0"/>
    <xf numFmtId="0" fontId="11" fillId="0" borderId="0"/>
    <xf numFmtId="0" fontId="23" fillId="0" borderId="0" applyNumberFormat="0" applyFill="0" applyBorder="0" applyAlignment="0" applyProtection="0"/>
    <xf numFmtId="0" fontId="24" fillId="0" borderId="0"/>
    <xf numFmtId="0" fontId="7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74">
    <xf numFmtId="0" fontId="0" fillId="0" borderId="0" xfId="0"/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 wrapText="1"/>
    </xf>
    <xf numFmtId="0" fontId="1" fillId="0" borderId="1" xfId="0" applyFont="1" applyBorder="1" applyAlignment="1">
      <alignment horizontal="centerContinuous"/>
    </xf>
    <xf numFmtId="17" fontId="1" fillId="0" borderId="0" xfId="0" applyNumberFormat="1" applyFont="1" applyBorder="1" applyAlignment="1">
      <alignment horizontal="centerContinuous"/>
    </xf>
    <xf numFmtId="0" fontId="0" fillId="0" borderId="2" xfId="0" applyBorder="1"/>
    <xf numFmtId="14" fontId="0" fillId="0" borderId="2" xfId="0" applyNumberFormat="1" applyBorder="1"/>
    <xf numFmtId="4" fontId="0" fillId="0" borderId="3" xfId="0" applyNumberFormat="1" applyBorder="1"/>
    <xf numFmtId="4" fontId="0" fillId="0" borderId="2" xfId="0" applyNumberFormat="1" applyBorder="1"/>
    <xf numFmtId="0" fontId="4" fillId="0" borderId="2" xfId="0" applyFont="1" applyBorder="1"/>
    <xf numFmtId="0" fontId="0" fillId="0" borderId="4" xfId="0" applyBorder="1"/>
    <xf numFmtId="14" fontId="0" fillId="0" borderId="4" xfId="0" applyNumberFormat="1" applyBorder="1"/>
    <xf numFmtId="4" fontId="0" fillId="0" borderId="5" xfId="0" applyNumberFormat="1" applyBorder="1"/>
    <xf numFmtId="0" fontId="0" fillId="0" borderId="6" xfId="0" applyBorder="1"/>
    <xf numFmtId="0" fontId="4" fillId="0" borderId="6" xfId="0" applyFont="1" applyBorder="1"/>
    <xf numFmtId="14" fontId="0" fillId="0" borderId="6" xfId="0" applyNumberFormat="1" applyBorder="1"/>
    <xf numFmtId="4" fontId="0" fillId="0" borderId="6" xfId="0" applyNumberFormat="1" applyBorder="1"/>
    <xf numFmtId="4" fontId="0" fillId="0" borderId="7" xfId="0" applyNumberFormat="1" applyBorder="1"/>
    <xf numFmtId="4" fontId="0" fillId="0" borderId="4" xfId="0" applyNumberFormat="1" applyBorder="1"/>
    <xf numFmtId="14" fontId="9" fillId="0" borderId="2" xfId="0" applyNumberFormat="1" applyFont="1" applyFill="1" applyBorder="1"/>
    <xf numFmtId="4" fontId="9" fillId="0" borderId="2" xfId="0" applyNumberFormat="1" applyFont="1" applyFill="1" applyBorder="1"/>
    <xf numFmtId="4" fontId="9" fillId="0" borderId="3" xfId="0" applyNumberFormat="1" applyFont="1" applyFill="1" applyBorder="1"/>
    <xf numFmtId="0" fontId="9" fillId="0" borderId="2" xfId="0" applyFont="1" applyFill="1" applyBorder="1"/>
    <xf numFmtId="0" fontId="9" fillId="0" borderId="2" xfId="0" applyFont="1" applyFill="1" applyBorder="1" applyAlignment="1"/>
    <xf numFmtId="14" fontId="9" fillId="0" borderId="2" xfId="0" applyNumberFormat="1" applyFont="1" applyFill="1" applyBorder="1" applyAlignment="1">
      <alignment horizontal="right"/>
    </xf>
    <xf numFmtId="164" fontId="9" fillId="0" borderId="2" xfId="1" applyFont="1" applyFill="1" applyBorder="1" applyAlignment="1"/>
    <xf numFmtId="4" fontId="9" fillId="0" borderId="3" xfId="0" applyNumberFormat="1" applyFont="1" applyFill="1" applyBorder="1" applyAlignment="1"/>
    <xf numFmtId="14" fontId="9" fillId="0" borderId="4" xfId="0" applyNumberFormat="1" applyFont="1" applyFill="1" applyBorder="1"/>
    <xf numFmtId="0" fontId="5" fillId="0" borderId="2" xfId="0" applyFont="1" applyFill="1" applyBorder="1"/>
    <xf numFmtId="0" fontId="9" fillId="0" borderId="4" xfId="0" applyFont="1" applyFill="1" applyBorder="1"/>
    <xf numFmtId="4" fontId="9" fillId="0" borderId="4" xfId="0" applyNumberFormat="1" applyFont="1" applyFill="1" applyBorder="1"/>
    <xf numFmtId="4" fontId="9" fillId="0" borderId="5" xfId="0" applyNumberFormat="1" applyFont="1" applyFill="1" applyBorder="1"/>
    <xf numFmtId="4" fontId="5" fillId="0" borderId="3" xfId="0" applyNumberFormat="1" applyFont="1" applyFill="1" applyBorder="1"/>
    <xf numFmtId="0" fontId="5" fillId="0" borderId="0" xfId="0" applyFont="1" applyFill="1"/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vertical="center" wrapText="1"/>
    </xf>
    <xf numFmtId="14" fontId="2" fillId="3" borderId="9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right" vertical="center" wrapText="1"/>
    </xf>
    <xf numFmtId="2" fontId="2" fillId="3" borderId="10" xfId="0" applyNumberFormat="1" applyFont="1" applyFill="1" applyBorder="1" applyAlignment="1">
      <alignment horizontal="right" vertical="center" wrapText="1"/>
    </xf>
    <xf numFmtId="0" fontId="9" fillId="0" borderId="11" xfId="0" applyFont="1" applyFill="1" applyBorder="1"/>
    <xf numFmtId="0" fontId="5" fillId="0" borderId="11" xfId="0" applyFont="1" applyFill="1" applyBorder="1"/>
    <xf numFmtId="0" fontId="9" fillId="0" borderId="11" xfId="0" applyFont="1" applyFill="1" applyBorder="1" applyAlignment="1"/>
    <xf numFmtId="0" fontId="9" fillId="0" borderId="12" xfId="0" applyFont="1" applyFill="1" applyBorder="1"/>
    <xf numFmtId="0" fontId="0" fillId="0" borderId="12" xfId="0" applyBorder="1"/>
    <xf numFmtId="0" fontId="0" fillId="0" borderId="11" xfId="0" applyBorder="1"/>
    <xf numFmtId="0" fontId="4" fillId="0" borderId="11" xfId="0" applyFont="1" applyBorder="1"/>
    <xf numFmtId="0" fontId="0" fillId="0" borderId="13" xfId="0" applyBorder="1"/>
    <xf numFmtId="4" fontId="0" fillId="0" borderId="0" xfId="0" applyNumberFormat="1"/>
    <xf numFmtId="0" fontId="4" fillId="0" borderId="14" xfId="0" applyFont="1" applyBorder="1"/>
    <xf numFmtId="4" fontId="4" fillId="0" borderId="7" xfId="0" applyNumberFormat="1" applyFont="1" applyBorder="1"/>
    <xf numFmtId="4" fontId="4" fillId="0" borderId="6" xfId="0" applyNumberFormat="1" applyFont="1" applyBorder="1"/>
    <xf numFmtId="14" fontId="4" fillId="0" borderId="6" xfId="0" applyNumberFormat="1" applyFont="1" applyBorder="1"/>
    <xf numFmtId="14" fontId="4" fillId="0" borderId="15" xfId="0" applyNumberFormat="1" applyFont="1" applyBorder="1"/>
    <xf numFmtId="4" fontId="4" fillId="0" borderId="2" xfId="0" applyNumberFormat="1" applyFont="1" applyBorder="1" applyAlignment="1">
      <alignment vertical="center"/>
    </xf>
    <xf numFmtId="14" fontId="4" fillId="0" borderId="2" xfId="0" applyNumberFormat="1" applyFont="1" applyBorder="1" applyAlignment="1">
      <alignment vertical="center"/>
    </xf>
    <xf numFmtId="14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4" fontId="6" fillId="0" borderId="2" xfId="0" applyNumberFormat="1" applyFont="1" applyBorder="1" applyAlignment="1">
      <alignment vertical="center"/>
    </xf>
    <xf numFmtId="14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4" fontId="4" fillId="0" borderId="2" xfId="0" applyNumberFormat="1" applyFont="1" applyBorder="1" applyAlignment="1">
      <alignment vertical="center" wrapText="1"/>
    </xf>
    <xf numFmtId="4" fontId="6" fillId="0" borderId="2" xfId="1" applyNumberFormat="1" applyFont="1" applyFill="1" applyBorder="1" applyAlignment="1">
      <alignment vertical="center"/>
    </xf>
    <xf numFmtId="14" fontId="6" fillId="0" borderId="2" xfId="0" applyNumberFormat="1" applyFont="1" applyBorder="1" applyAlignment="1">
      <alignment horizontal="right" vertical="center"/>
    </xf>
    <xf numFmtId="0" fontId="4" fillId="0" borderId="2" xfId="0" quotePrefix="1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4" fontId="10" fillId="0" borderId="2" xfId="0" applyNumberFormat="1" applyFont="1" applyBorder="1" applyAlignment="1">
      <alignment vertical="center"/>
    </xf>
    <xf numFmtId="14" fontId="10" fillId="0" borderId="2" xfId="0" applyNumberFormat="1" applyFont="1" applyBorder="1" applyAlignment="1">
      <alignment vertical="center"/>
    </xf>
    <xf numFmtId="14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Continuous" wrapText="1"/>
    </xf>
    <xf numFmtId="17" fontId="1" fillId="0" borderId="0" xfId="0" applyNumberFormat="1" applyFont="1" applyAlignment="1">
      <alignment horizontal="centerContinuous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right" vertical="center" wrapText="1"/>
    </xf>
    <xf numFmtId="2" fontId="2" fillId="2" borderId="10" xfId="0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8" fillId="0" borderId="0" xfId="0" applyFont="1"/>
    <xf numFmtId="4" fontId="8" fillId="0" borderId="0" xfId="0" applyNumberFormat="1" applyFont="1"/>
    <xf numFmtId="0" fontId="11" fillId="0" borderId="0" xfId="2" applyAlignment="1">
      <alignment horizontal="left" vertical="top"/>
    </xf>
    <xf numFmtId="0" fontId="12" fillId="4" borderId="16" xfId="2" applyFont="1" applyFill="1" applyBorder="1" applyAlignment="1">
      <alignment horizontal="center" vertical="center" wrapText="1"/>
    </xf>
    <xf numFmtId="0" fontId="14" fillId="4" borderId="16" xfId="2" applyFont="1" applyFill="1" applyBorder="1" applyAlignment="1">
      <alignment horizontal="center" vertical="center" wrapText="1"/>
    </xf>
    <xf numFmtId="0" fontId="12" fillId="4" borderId="16" xfId="2" applyFont="1" applyFill="1" applyBorder="1" applyAlignment="1">
      <alignment horizontal="right" vertical="center" wrapText="1"/>
    </xf>
    <xf numFmtId="0" fontId="12" fillId="4" borderId="16" xfId="2" applyFont="1" applyFill="1" applyBorder="1" applyAlignment="1">
      <alignment horizontal="left" vertical="top" wrapText="1" indent="2"/>
    </xf>
    <xf numFmtId="0" fontId="12" fillId="4" borderId="16" xfId="2" applyFont="1" applyFill="1" applyBorder="1" applyAlignment="1">
      <alignment horizontal="left" vertical="top" wrapText="1"/>
    </xf>
    <xf numFmtId="0" fontId="16" fillId="0" borderId="19" xfId="2" applyFont="1" applyBorder="1" applyAlignment="1">
      <alignment horizontal="center" vertical="top" wrapText="1"/>
    </xf>
    <xf numFmtId="0" fontId="17" fillId="0" borderId="19" xfId="2" applyFont="1" applyBorder="1" applyAlignment="1">
      <alignment horizontal="center" vertical="top" wrapText="1"/>
    </xf>
    <xf numFmtId="165" fontId="18" fillId="0" borderId="19" xfId="2" applyNumberFormat="1" applyFont="1" applyBorder="1" applyAlignment="1">
      <alignment horizontal="right" vertical="top" shrinkToFit="1"/>
    </xf>
    <xf numFmtId="165" fontId="18" fillId="0" borderId="19" xfId="2" applyNumberFormat="1" applyFont="1" applyBorder="1" applyAlignment="1">
      <alignment horizontal="left" vertical="top" indent="1" shrinkToFit="1"/>
    </xf>
    <xf numFmtId="0" fontId="18" fillId="0" borderId="19" xfId="2" applyFont="1" applyBorder="1" applyAlignment="1">
      <alignment horizontal="left" vertical="center" wrapText="1"/>
    </xf>
    <xf numFmtId="4" fontId="18" fillId="0" borderId="19" xfId="2" applyNumberFormat="1" applyFont="1" applyBorder="1" applyAlignment="1">
      <alignment horizontal="left" vertical="top" indent="3" shrinkToFit="1"/>
    </xf>
    <xf numFmtId="0" fontId="12" fillId="4" borderId="22" xfId="2" applyFont="1" applyFill="1" applyBorder="1" applyAlignment="1">
      <alignment horizontal="center" vertical="center" wrapText="1"/>
    </xf>
    <xf numFmtId="0" fontId="12" fillId="4" borderId="18" xfId="2" applyFont="1" applyFill="1" applyBorder="1" applyAlignment="1">
      <alignment horizontal="left" vertical="top" wrapText="1" indent="2"/>
    </xf>
    <xf numFmtId="0" fontId="11" fillId="4" borderId="16" xfId="2" applyFill="1" applyBorder="1" applyAlignment="1">
      <alignment horizontal="right" vertical="top" wrapText="1"/>
    </xf>
    <xf numFmtId="0" fontId="12" fillId="4" borderId="16" xfId="2" applyFont="1" applyFill="1" applyBorder="1" applyAlignment="1">
      <alignment horizontal="left" vertical="top" wrapText="1" indent="3"/>
    </xf>
    <xf numFmtId="165" fontId="19" fillId="0" borderId="19" xfId="2" applyNumberFormat="1" applyFont="1" applyBorder="1" applyAlignment="1">
      <alignment horizontal="center" vertical="center" shrinkToFit="1"/>
    </xf>
    <xf numFmtId="165" fontId="19" fillId="0" borderId="19" xfId="2" applyNumberFormat="1" applyFont="1" applyBorder="1" applyAlignment="1">
      <alignment horizontal="right" vertical="center" shrinkToFit="1"/>
    </xf>
    <xf numFmtId="0" fontId="11" fillId="0" borderId="19" xfId="2" applyBorder="1" applyAlignment="1">
      <alignment horizontal="left" vertical="top" wrapText="1"/>
    </xf>
    <xf numFmtId="2" fontId="19" fillId="0" borderId="19" xfId="2" applyNumberFormat="1" applyFont="1" applyBorder="1" applyAlignment="1">
      <alignment horizontal="right" vertical="center" shrinkToFit="1"/>
    </xf>
    <xf numFmtId="165" fontId="19" fillId="0" borderId="19" xfId="2" applyNumberFormat="1" applyFont="1" applyBorder="1" applyAlignment="1">
      <alignment horizontal="center" vertical="top" shrinkToFit="1"/>
    </xf>
    <xf numFmtId="165" fontId="19" fillId="0" borderId="19" xfId="2" applyNumberFormat="1" applyFont="1" applyBorder="1" applyAlignment="1">
      <alignment horizontal="right" vertical="top" shrinkToFit="1"/>
    </xf>
    <xf numFmtId="0" fontId="11" fillId="0" borderId="19" xfId="2" applyBorder="1" applyAlignment="1">
      <alignment horizontal="left" vertical="center" wrapText="1"/>
    </xf>
    <xf numFmtId="2" fontId="19" fillId="0" borderId="19" xfId="2" applyNumberFormat="1" applyFont="1" applyBorder="1" applyAlignment="1">
      <alignment horizontal="right" vertical="top" shrinkToFit="1"/>
    </xf>
    <xf numFmtId="166" fontId="19" fillId="0" borderId="19" xfId="2" applyNumberFormat="1" applyFont="1" applyBorder="1" applyAlignment="1">
      <alignment horizontal="center" vertical="top" shrinkToFit="1"/>
    </xf>
    <xf numFmtId="166" fontId="19" fillId="0" borderId="19" xfId="2" applyNumberFormat="1" applyFont="1" applyBorder="1" applyAlignment="1">
      <alignment horizontal="right" vertical="top" indent="1" shrinkToFit="1"/>
    </xf>
    <xf numFmtId="0" fontId="11" fillId="0" borderId="19" xfId="2" applyBorder="1" applyAlignment="1">
      <alignment horizontal="left" wrapText="1"/>
    </xf>
    <xf numFmtId="0" fontId="4" fillId="0" borderId="19" xfId="2" applyFont="1" applyBorder="1" applyAlignment="1">
      <alignment horizontal="center" vertical="top" wrapText="1"/>
    </xf>
    <xf numFmtId="167" fontId="19" fillId="0" borderId="19" xfId="2" applyNumberFormat="1" applyFont="1" applyBorder="1" applyAlignment="1">
      <alignment horizontal="center" vertical="top" shrinkToFit="1"/>
    </xf>
    <xf numFmtId="167" fontId="19" fillId="0" borderId="19" xfId="2" applyNumberFormat="1" applyFont="1" applyBorder="1" applyAlignment="1">
      <alignment horizontal="right" vertical="top" shrinkToFit="1"/>
    </xf>
    <xf numFmtId="166" fontId="19" fillId="0" borderId="19" xfId="2" applyNumberFormat="1" applyFont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14" fontId="2" fillId="2" borderId="2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vertical="center" wrapText="1"/>
    </xf>
    <xf numFmtId="0" fontId="20" fillId="0" borderId="2" xfId="0" applyFont="1" applyBorder="1"/>
    <xf numFmtId="0" fontId="21" fillId="0" borderId="2" xfId="0" applyFont="1" applyBorder="1" applyAlignment="1">
      <alignment vertical="center" wrapText="1" shrinkToFit="1"/>
    </xf>
    <xf numFmtId="14" fontId="21" fillId="0" borderId="2" xfId="0" applyNumberFormat="1" applyFont="1" applyBorder="1" applyAlignment="1">
      <alignment horizontal="right"/>
    </xf>
    <xf numFmtId="4" fontId="20" fillId="0" borderId="2" xfId="0" applyNumberFormat="1" applyFont="1" applyBorder="1"/>
    <xf numFmtId="4" fontId="21" fillId="0" borderId="3" xfId="0" applyNumberFormat="1" applyFont="1" applyBorder="1"/>
    <xf numFmtId="0" fontId="22" fillId="0" borderId="2" xfId="0" applyFont="1" applyBorder="1"/>
    <xf numFmtId="0" fontId="22" fillId="0" borderId="2" xfId="0" applyFont="1" applyBorder="1" applyAlignment="1">
      <alignment vertical="center" wrapText="1" shrinkToFit="1"/>
    </xf>
    <xf numFmtId="0" fontId="8" fillId="0" borderId="0" xfId="0" applyFont="1" applyAlignment="1">
      <alignment horizontal="right"/>
    </xf>
    <xf numFmtId="4" fontId="0" fillId="0" borderId="25" xfId="0" applyNumberFormat="1" applyBorder="1"/>
    <xf numFmtId="0" fontId="8" fillId="5" borderId="0" xfId="0" applyFont="1" applyFill="1"/>
    <xf numFmtId="0" fontId="0" fillId="5" borderId="0" xfId="0" applyFill="1"/>
    <xf numFmtId="4" fontId="0" fillId="5" borderId="0" xfId="0" applyNumberFormat="1" applyFill="1"/>
    <xf numFmtId="0" fontId="23" fillId="0" borderId="0" xfId="3"/>
    <xf numFmtId="0" fontId="2" fillId="2" borderId="26" xfId="3" applyFont="1" applyFill="1" applyBorder="1" applyAlignment="1">
      <alignment horizontal="left" vertical="center" wrapText="1"/>
    </xf>
    <xf numFmtId="0" fontId="2" fillId="2" borderId="27" xfId="3" applyFont="1" applyFill="1" applyBorder="1" applyAlignment="1">
      <alignment horizontal="left" vertical="center" wrapText="1"/>
    </xf>
    <xf numFmtId="0" fontId="3" fillId="2" borderId="0" xfId="3" applyFont="1" applyFill="1" applyBorder="1" applyAlignment="1">
      <alignment vertical="center" wrapText="1"/>
    </xf>
    <xf numFmtId="0" fontId="2" fillId="2" borderId="0" xfId="3" applyFont="1" applyFill="1" applyBorder="1" applyAlignment="1">
      <alignment horizontal="left" vertical="center" wrapText="1"/>
    </xf>
    <xf numFmtId="14" fontId="2" fillId="2" borderId="0" xfId="3" applyNumberFormat="1" applyFont="1" applyFill="1" applyBorder="1" applyAlignment="1">
      <alignment horizontal="center" vertical="center"/>
    </xf>
    <xf numFmtId="0" fontId="2" fillId="2" borderId="0" xfId="3" applyFont="1" applyFill="1" applyBorder="1" applyAlignment="1">
      <alignment horizontal="center" vertical="center" wrapText="1"/>
    </xf>
    <xf numFmtId="0" fontId="2" fillId="2" borderId="27" xfId="3" applyFont="1" applyFill="1" applyBorder="1" applyAlignment="1">
      <alignment horizontal="right" vertical="center" wrapText="1"/>
    </xf>
    <xf numFmtId="2" fontId="2" fillId="2" borderId="27" xfId="3" applyNumberFormat="1" applyFont="1" applyFill="1" applyBorder="1" applyAlignment="1">
      <alignment horizontal="right" vertical="center" wrapText="1"/>
    </xf>
    <xf numFmtId="0" fontId="4" fillId="0" borderId="28" xfId="3" applyFont="1" applyBorder="1"/>
    <xf numFmtId="0" fontId="4" fillId="0" borderId="4" xfId="3" applyFont="1" applyBorder="1"/>
    <xf numFmtId="0" fontId="4" fillId="0" borderId="4" xfId="3" applyFont="1" applyBorder="1" applyAlignment="1">
      <alignment horizontal="left"/>
    </xf>
    <xf numFmtId="14" fontId="23" fillId="0" borderId="4" xfId="3" applyNumberFormat="1" applyBorder="1"/>
    <xf numFmtId="4" fontId="23" fillId="0" borderId="4" xfId="3" applyNumberFormat="1" applyFill="1" applyBorder="1"/>
    <xf numFmtId="4" fontId="23" fillId="0" borderId="5" xfId="3" applyNumberFormat="1" applyFill="1" applyBorder="1"/>
    <xf numFmtId="0" fontId="4" fillId="0" borderId="29" xfId="3" applyFont="1" applyBorder="1"/>
    <xf numFmtId="0" fontId="4" fillId="0" borderId="2" xfId="3" applyFont="1" applyBorder="1"/>
    <xf numFmtId="0" fontId="4" fillId="0" borderId="2" xfId="3" applyFont="1" applyBorder="1" applyAlignment="1">
      <alignment horizontal="left"/>
    </xf>
    <xf numFmtId="14" fontId="23" fillId="0" borderId="2" xfId="3" applyNumberFormat="1" applyBorder="1"/>
    <xf numFmtId="4" fontId="23" fillId="0" borderId="2" xfId="3" applyNumberFormat="1" applyFill="1" applyBorder="1"/>
    <xf numFmtId="4" fontId="23" fillId="0" borderId="3" xfId="3" applyNumberFormat="1" applyFill="1" applyBorder="1"/>
    <xf numFmtId="14" fontId="10" fillId="0" borderId="2" xfId="3" applyNumberFormat="1" applyFont="1" applyBorder="1" applyAlignment="1">
      <alignment horizontal="right"/>
    </xf>
    <xf numFmtId="4" fontId="10" fillId="0" borderId="2" xfId="3" applyNumberFormat="1" applyFont="1" applyFill="1" applyBorder="1"/>
    <xf numFmtId="4" fontId="10" fillId="0" borderId="3" xfId="3" applyNumberFormat="1" applyFont="1" applyFill="1" applyBorder="1"/>
    <xf numFmtId="4" fontId="4" fillId="0" borderId="2" xfId="3" applyNumberFormat="1" applyFont="1" applyFill="1" applyBorder="1"/>
    <xf numFmtId="0" fontId="23" fillId="0" borderId="29" xfId="3" applyBorder="1"/>
    <xf numFmtId="0" fontId="4" fillId="0" borderId="2" xfId="3" applyFont="1" applyFill="1" applyBorder="1"/>
    <xf numFmtId="0" fontId="23" fillId="0" borderId="2" xfId="3" applyBorder="1"/>
    <xf numFmtId="0" fontId="14" fillId="0" borderId="30" xfId="3" applyFont="1" applyFill="1" applyBorder="1" applyAlignment="1">
      <alignment horizontal="center"/>
    </xf>
    <xf numFmtId="0" fontId="23" fillId="0" borderId="30" xfId="3" applyBorder="1"/>
    <xf numFmtId="4" fontId="14" fillId="0" borderId="30" xfId="3" applyNumberFormat="1" applyFont="1" applyBorder="1"/>
    <xf numFmtId="0" fontId="23" fillId="0" borderId="0" xfId="3" applyFill="1" applyBorder="1"/>
    <xf numFmtId="0" fontId="23" fillId="0" borderId="0" xfId="3" applyBorder="1"/>
    <xf numFmtId="4" fontId="23" fillId="0" borderId="0" xfId="3" applyNumberFormat="1" applyBorder="1"/>
    <xf numFmtId="0" fontId="24" fillId="0" borderId="0" xfId="4" applyAlignment="1">
      <alignment horizontal="left" vertical="top"/>
    </xf>
    <xf numFmtId="0" fontId="25" fillId="4" borderId="19" xfId="4" applyFont="1" applyFill="1" applyBorder="1" applyAlignment="1">
      <alignment horizontal="right" vertical="center" wrapText="1"/>
    </xf>
    <xf numFmtId="0" fontId="25" fillId="4" borderId="19" xfId="4" applyFont="1" applyFill="1" applyBorder="1" applyAlignment="1">
      <alignment horizontal="left" vertical="top" wrapText="1" indent="2"/>
    </xf>
    <xf numFmtId="0" fontId="24" fillId="4" borderId="19" xfId="4" applyFill="1" applyBorder="1" applyAlignment="1">
      <alignment horizontal="right" vertical="top" wrapText="1"/>
    </xf>
    <xf numFmtId="0" fontId="25" fillId="4" borderId="19" xfId="4" applyFont="1" applyFill="1" applyBorder="1" applyAlignment="1">
      <alignment horizontal="left" vertical="top" wrapText="1" indent="3"/>
    </xf>
    <xf numFmtId="165" fontId="19" fillId="0" borderId="19" xfId="4" applyNumberFormat="1" applyFont="1" applyBorder="1" applyAlignment="1">
      <alignment horizontal="right" vertical="top" shrinkToFit="1"/>
    </xf>
    <xf numFmtId="0" fontId="24" fillId="0" borderId="19" xfId="4" applyBorder="1" applyAlignment="1">
      <alignment horizontal="left" wrapText="1"/>
    </xf>
    <xf numFmtId="2" fontId="19" fillId="0" borderId="19" xfId="4" applyNumberFormat="1" applyFont="1" applyBorder="1" applyAlignment="1">
      <alignment horizontal="right" vertical="top" shrinkToFit="1"/>
    </xf>
    <xf numFmtId="0" fontId="23" fillId="0" borderId="19" xfId="4" applyFont="1" applyBorder="1" applyAlignment="1">
      <alignment horizontal="right" vertical="top" wrapText="1"/>
    </xf>
    <xf numFmtId="0" fontId="25" fillId="4" borderId="19" xfId="4" applyFont="1" applyFill="1" applyBorder="1" applyAlignment="1">
      <alignment horizontal="left" vertical="center" wrapText="1"/>
    </xf>
    <xf numFmtId="0" fontId="26" fillId="4" borderId="19" xfId="4" applyFont="1" applyFill="1" applyBorder="1" applyAlignment="1">
      <alignment horizontal="left" vertical="center" wrapText="1"/>
    </xf>
    <xf numFmtId="0" fontId="25" fillId="4" borderId="19" xfId="4" applyFont="1" applyFill="1" applyBorder="1" applyAlignment="1">
      <alignment horizontal="left" vertical="center" wrapText="1" indent="1"/>
    </xf>
    <xf numFmtId="0" fontId="23" fillId="0" borderId="19" xfId="4" applyFont="1" applyBorder="1" applyAlignment="1">
      <alignment horizontal="left" vertical="top" wrapText="1"/>
    </xf>
    <xf numFmtId="0" fontId="24" fillId="0" borderId="19" xfId="4" applyBorder="1" applyAlignment="1">
      <alignment horizontal="left" vertical="center" wrapText="1"/>
    </xf>
    <xf numFmtId="0" fontId="23" fillId="0" borderId="19" xfId="4" applyFont="1" applyBorder="1" applyAlignment="1">
      <alignment horizontal="left" vertical="top" wrapText="1" indent="1"/>
    </xf>
    <xf numFmtId="0" fontId="24" fillId="0" borderId="20" xfId="4" applyBorder="1" applyAlignment="1">
      <alignment horizontal="left" vertical="center" wrapText="1"/>
    </xf>
    <xf numFmtId="0" fontId="24" fillId="0" borderId="23" xfId="4" applyBorder="1" applyAlignment="1">
      <alignment horizontal="left" vertical="center" wrapText="1"/>
    </xf>
    <xf numFmtId="0" fontId="26" fillId="0" borderId="23" xfId="4" applyFont="1" applyBorder="1" applyAlignment="1">
      <alignment horizontal="center" vertical="top" wrapText="1"/>
    </xf>
    <xf numFmtId="2" fontId="27" fillId="0" borderId="23" xfId="4" applyNumberFormat="1" applyFont="1" applyBorder="1" applyAlignment="1">
      <alignment horizontal="right" vertical="top" shrinkToFit="1"/>
    </xf>
    <xf numFmtId="4" fontId="27" fillId="0" borderId="23" xfId="4" applyNumberFormat="1" applyFont="1" applyBorder="1" applyAlignment="1">
      <alignment horizontal="right" vertical="top" shrinkToFit="1"/>
    </xf>
    <xf numFmtId="0" fontId="24" fillId="0" borderId="31" xfId="4" applyBorder="1" applyAlignment="1">
      <alignment horizontal="left" vertical="center" wrapText="1"/>
    </xf>
    <xf numFmtId="0" fontId="26" fillId="0" borderId="31" xfId="4" applyFont="1" applyBorder="1" applyAlignment="1">
      <alignment horizontal="left" vertical="top" wrapText="1"/>
    </xf>
    <xf numFmtId="2" fontId="27" fillId="0" borderId="31" xfId="4" applyNumberFormat="1" applyFont="1" applyBorder="1" applyAlignment="1">
      <alignment horizontal="right" vertical="top" shrinkToFit="1"/>
    </xf>
    <xf numFmtId="4" fontId="27" fillId="0" borderId="31" xfId="4" applyNumberFormat="1" applyFont="1" applyBorder="1" applyAlignment="1">
      <alignment horizontal="right" vertical="top" shrinkToFit="1"/>
    </xf>
    <xf numFmtId="0" fontId="24" fillId="0" borderId="0" xfId="4" applyAlignment="1">
      <alignment horizontal="left" wrapText="1"/>
    </xf>
    <xf numFmtId="0" fontId="26" fillId="0" borderId="0" xfId="4" applyFont="1" applyAlignment="1">
      <alignment horizontal="left" vertical="top" wrapText="1"/>
    </xf>
    <xf numFmtId="2" fontId="27" fillId="0" borderId="0" xfId="4" applyNumberFormat="1" applyFont="1" applyAlignment="1">
      <alignment horizontal="right" vertical="top" shrinkToFit="1"/>
    </xf>
    <xf numFmtId="0" fontId="1" fillId="0" borderId="0" xfId="5" applyFont="1" applyAlignment="1">
      <alignment horizontal="centerContinuous"/>
    </xf>
    <xf numFmtId="17" fontId="1" fillId="0" borderId="0" xfId="5" applyNumberFormat="1" applyFont="1" applyAlignment="1">
      <alignment horizontal="centerContinuous"/>
    </xf>
    <xf numFmtId="0" fontId="1" fillId="0" borderId="0" xfId="5" applyFont="1" applyAlignment="1">
      <alignment horizontal="centerContinuous" wrapText="1"/>
    </xf>
    <xf numFmtId="0" fontId="2" fillId="2" borderId="32" xfId="6" applyNumberFormat="1" applyFont="1" applyFill="1" applyBorder="1" applyAlignment="1">
      <alignment horizontal="left" vertical="center" wrapText="1"/>
    </xf>
    <xf numFmtId="0" fontId="2" fillId="2" borderId="24" xfId="6" applyNumberFormat="1" applyFont="1" applyFill="1" applyBorder="1" applyAlignment="1">
      <alignment horizontal="left" vertical="center" wrapText="1"/>
    </xf>
    <xf numFmtId="0" fontId="3" fillId="2" borderId="24" xfId="6" applyNumberFormat="1" applyFont="1" applyFill="1" applyBorder="1" applyAlignment="1">
      <alignment vertical="center" wrapText="1"/>
    </xf>
    <xf numFmtId="0" fontId="2" fillId="2" borderId="24" xfId="6" applyNumberFormat="1" applyFont="1" applyFill="1" applyBorder="1" applyAlignment="1">
      <alignment horizontal="center" vertical="center"/>
    </xf>
    <xf numFmtId="0" fontId="2" fillId="2" borderId="24" xfId="6" applyNumberFormat="1" applyFont="1" applyFill="1" applyBorder="1" applyAlignment="1">
      <alignment horizontal="center" vertical="center" wrapText="1"/>
    </xf>
    <xf numFmtId="0" fontId="2" fillId="2" borderId="33" xfId="6" applyNumberFormat="1" applyFont="1" applyFill="1" applyBorder="1" applyAlignment="1">
      <alignment horizontal="right" vertical="center" wrapText="1"/>
    </xf>
    <xf numFmtId="0" fontId="4" fillId="0" borderId="34" xfId="6" applyNumberFormat="1" applyFill="1" applyBorder="1"/>
    <xf numFmtId="0" fontId="4" fillId="0" borderId="34" xfId="3" applyFont="1" applyFill="1" applyBorder="1"/>
    <xf numFmtId="14" fontId="4" fillId="0" borderId="34" xfId="6" applyNumberFormat="1" applyFill="1" applyBorder="1"/>
    <xf numFmtId="4" fontId="6" fillId="0" borderId="34" xfId="6" applyNumberFormat="1" applyFont="1" applyFill="1" applyBorder="1"/>
    <xf numFmtId="4" fontId="23" fillId="0" borderId="0" xfId="3" applyNumberFormat="1"/>
    <xf numFmtId="0" fontId="4" fillId="0" borderId="35" xfId="3" applyNumberFormat="1" applyFont="1" applyFill="1" applyBorder="1"/>
    <xf numFmtId="0" fontId="4" fillId="0" borderId="35" xfId="3" applyFont="1" applyFill="1" applyBorder="1"/>
    <xf numFmtId="0" fontId="23" fillId="0" borderId="35" xfId="3" applyNumberFormat="1" applyFill="1" applyBorder="1"/>
    <xf numFmtId="14" fontId="23" fillId="0" borderId="35" xfId="3" applyNumberFormat="1" applyFill="1" applyBorder="1"/>
    <xf numFmtId="4" fontId="4" fillId="0" borderId="35" xfId="3" applyNumberFormat="1" applyFont="1" applyFill="1" applyBorder="1"/>
    <xf numFmtId="0" fontId="6" fillId="0" borderId="35" xfId="6" applyNumberFormat="1" applyFont="1" applyFill="1" applyBorder="1"/>
    <xf numFmtId="0" fontId="4" fillId="0" borderId="35" xfId="6" applyNumberFormat="1" applyFill="1" applyBorder="1"/>
    <xf numFmtId="14" fontId="6" fillId="0" borderId="35" xfId="6" applyNumberFormat="1" applyFont="1" applyFill="1" applyBorder="1"/>
    <xf numFmtId="4" fontId="23" fillId="0" borderId="35" xfId="3" applyNumberFormat="1" applyFill="1" applyBorder="1"/>
    <xf numFmtId="14" fontId="4" fillId="0" borderId="35" xfId="3" applyNumberFormat="1" applyFont="1" applyFill="1" applyBorder="1"/>
    <xf numFmtId="14" fontId="4" fillId="0" borderId="35" xfId="6" applyNumberFormat="1" applyFill="1" applyBorder="1"/>
    <xf numFmtId="4" fontId="4" fillId="0" borderId="35" xfId="6" applyNumberFormat="1" applyFill="1" applyBorder="1"/>
    <xf numFmtId="4" fontId="6" fillId="0" borderId="35" xfId="6" applyNumberFormat="1" applyFont="1" applyFill="1" applyBorder="1"/>
    <xf numFmtId="0" fontId="23" fillId="0" borderId="35" xfId="3" applyFill="1" applyBorder="1"/>
    <xf numFmtId="0" fontId="4" fillId="0" borderId="36" xfId="6" applyNumberFormat="1" applyFill="1" applyBorder="1"/>
    <xf numFmtId="0" fontId="4" fillId="0" borderId="37" xfId="6" applyNumberFormat="1" applyFill="1" applyBorder="1"/>
    <xf numFmtId="0" fontId="6" fillId="0" borderId="37" xfId="6" applyNumberFormat="1" applyFont="1" applyFill="1" applyBorder="1"/>
    <xf numFmtId="14" fontId="6" fillId="0" borderId="37" xfId="6" applyNumberFormat="1" applyFont="1" applyFill="1" applyBorder="1"/>
    <xf numFmtId="4" fontId="6" fillId="0" borderId="38" xfId="6" applyNumberFormat="1" applyFont="1" applyFill="1" applyBorder="1"/>
    <xf numFmtId="0" fontId="4" fillId="0" borderId="39" xfId="6" applyNumberFormat="1" applyFill="1" applyBorder="1"/>
    <xf numFmtId="0" fontId="4" fillId="0" borderId="40" xfId="6" applyNumberFormat="1" applyFill="1" applyBorder="1"/>
    <xf numFmtId="14" fontId="4" fillId="0" borderId="40" xfId="6" applyNumberFormat="1" applyFill="1" applyBorder="1"/>
    <xf numFmtId="4" fontId="23" fillId="0" borderId="41" xfId="3" applyNumberFormat="1" applyFill="1" applyBorder="1"/>
    <xf numFmtId="0" fontId="4" fillId="0" borderId="42" xfId="6" applyFill="1" applyBorder="1"/>
    <xf numFmtId="0" fontId="4" fillId="0" borderId="0" xfId="6" applyBorder="1"/>
    <xf numFmtId="0" fontId="4" fillId="0" borderId="0" xfId="6" applyFill="1" applyBorder="1"/>
    <xf numFmtId="0" fontId="14" fillId="0" borderId="0" xfId="6" applyFont="1" applyFill="1" applyBorder="1" applyAlignment="1">
      <alignment horizontal="center"/>
    </xf>
    <xf numFmtId="14" fontId="4" fillId="0" borderId="0" xfId="6" applyNumberFormat="1" applyFill="1" applyBorder="1"/>
    <xf numFmtId="4" fontId="14" fillId="0" borderId="43" xfId="6" applyNumberFormat="1" applyFont="1" applyFill="1" applyBorder="1"/>
    <xf numFmtId="0" fontId="4" fillId="0" borderId="44" xfId="6" applyNumberFormat="1" applyBorder="1"/>
    <xf numFmtId="0" fontId="4" fillId="0" borderId="45" xfId="6" applyNumberFormat="1" applyBorder="1"/>
    <xf numFmtId="0" fontId="30" fillId="0" borderId="45" xfId="6" applyNumberFormat="1" applyFont="1" applyFill="1" applyBorder="1"/>
    <xf numFmtId="0" fontId="4" fillId="0" borderId="45" xfId="6" applyNumberFormat="1" applyFill="1" applyBorder="1"/>
    <xf numFmtId="4" fontId="30" fillId="0" borderId="46" xfId="6" applyNumberFormat="1" applyFont="1" applyFill="1" applyBorder="1"/>
    <xf numFmtId="0" fontId="23" fillId="0" borderId="0" xfId="3" applyNumberFormat="1" applyFill="1" applyBorder="1"/>
    <xf numFmtId="0" fontId="4" fillId="0" borderId="0" xfId="3" applyFont="1" applyBorder="1"/>
    <xf numFmtId="0" fontId="4" fillId="0" borderId="0" xfId="3" applyNumberFormat="1" applyFont="1" applyFill="1" applyBorder="1"/>
    <xf numFmtId="0" fontId="4" fillId="0" borderId="0" xfId="3" applyFont="1"/>
    <xf numFmtId="14" fontId="4" fillId="0" borderId="0" xfId="3" applyNumberFormat="1" applyFont="1" applyFill="1" applyBorder="1"/>
    <xf numFmtId="4" fontId="4" fillId="0" borderId="0" xfId="3" applyNumberFormat="1" applyFont="1" applyFill="1" applyBorder="1"/>
    <xf numFmtId="0" fontId="2" fillId="2" borderId="24" xfId="6" applyNumberFormat="1" applyFont="1" applyFill="1" applyBorder="1" applyAlignment="1">
      <alignment horizontal="right" vertical="center" wrapText="1"/>
    </xf>
    <xf numFmtId="14" fontId="23" fillId="0" borderId="2" xfId="3" applyNumberFormat="1" applyFill="1" applyBorder="1" applyAlignment="1">
      <alignment horizontal="center"/>
    </xf>
    <xf numFmtId="0" fontId="6" fillId="0" borderId="2" xfId="6" applyNumberFormat="1" applyFont="1" applyFill="1" applyBorder="1"/>
    <xf numFmtId="14" fontId="6" fillId="0" borderId="2" xfId="6" applyNumberFormat="1" applyFont="1" applyFill="1" applyBorder="1" applyAlignment="1">
      <alignment horizontal="center"/>
    </xf>
    <xf numFmtId="0" fontId="23" fillId="0" borderId="2" xfId="3" applyBorder="1" applyAlignment="1">
      <alignment horizontal="left"/>
    </xf>
    <xf numFmtId="0" fontId="4" fillId="0" borderId="2" xfId="6" applyNumberFormat="1" applyFill="1" applyBorder="1" applyAlignment="1">
      <alignment horizontal="left"/>
    </xf>
    <xf numFmtId="14" fontId="4" fillId="0" borderId="2" xfId="6" applyNumberFormat="1" applyFill="1" applyBorder="1"/>
    <xf numFmtId="0" fontId="4" fillId="0" borderId="2" xfId="3" applyFont="1" applyFill="1" applyBorder="1" applyAlignment="1">
      <alignment horizontal="left"/>
    </xf>
    <xf numFmtId="0" fontId="4" fillId="0" borderId="2" xfId="3" applyNumberFormat="1" applyFont="1" applyFill="1" applyBorder="1"/>
    <xf numFmtId="0" fontId="23" fillId="0" borderId="2" xfId="3" applyNumberFormat="1" applyFill="1" applyBorder="1"/>
    <xf numFmtId="0" fontId="4" fillId="0" borderId="2" xfId="6" applyNumberFormat="1" applyFill="1" applyBorder="1"/>
    <xf numFmtId="0" fontId="23" fillId="0" borderId="2" xfId="3" applyFill="1" applyBorder="1" applyAlignment="1">
      <alignment horizontal="center"/>
    </xf>
    <xf numFmtId="0" fontId="23" fillId="0" borderId="2" xfId="3" applyFill="1" applyBorder="1"/>
    <xf numFmtId="0" fontId="23" fillId="0" borderId="2" xfId="3" applyFill="1" applyBorder="1" applyAlignment="1">
      <alignment horizontal="left"/>
    </xf>
    <xf numFmtId="14" fontId="4" fillId="0" borderId="2" xfId="6" applyNumberFormat="1" applyFill="1" applyBorder="1" applyAlignment="1">
      <alignment horizontal="center"/>
    </xf>
    <xf numFmtId="14" fontId="4" fillId="0" borderId="2" xfId="3" applyNumberFormat="1" applyFont="1" applyFill="1" applyBorder="1" applyAlignment="1">
      <alignment horizontal="center"/>
    </xf>
    <xf numFmtId="0" fontId="2" fillId="2" borderId="32" xfId="5" applyFont="1" applyFill="1" applyBorder="1" applyAlignment="1">
      <alignment horizontal="left" vertical="center" wrapText="1"/>
    </xf>
    <xf numFmtId="0" fontId="2" fillId="2" borderId="24" xfId="5" applyFont="1" applyFill="1" applyBorder="1" applyAlignment="1">
      <alignment horizontal="left" vertical="center" wrapText="1"/>
    </xf>
    <xf numFmtId="0" fontId="3" fillId="2" borderId="24" xfId="5" applyFont="1" applyFill="1" applyBorder="1" applyAlignment="1">
      <alignment vertical="center" wrapText="1"/>
    </xf>
    <xf numFmtId="0" fontId="2" fillId="2" borderId="24" xfId="5" applyFont="1" applyFill="1" applyBorder="1" applyAlignment="1">
      <alignment horizontal="center" vertical="center"/>
    </xf>
    <xf numFmtId="0" fontId="2" fillId="2" borderId="24" xfId="5" applyFont="1" applyFill="1" applyBorder="1" applyAlignment="1">
      <alignment horizontal="center" vertical="center" wrapText="1"/>
    </xf>
    <xf numFmtId="0" fontId="2" fillId="2" borderId="33" xfId="5" applyFont="1" applyFill="1" applyBorder="1" applyAlignment="1">
      <alignment horizontal="right" vertical="center" wrapText="1"/>
    </xf>
    <xf numFmtId="0" fontId="4" fillId="0" borderId="29" xfId="3" applyNumberFormat="1" applyFont="1" applyFill="1" applyBorder="1"/>
    <xf numFmtId="0" fontId="4" fillId="0" borderId="2" xfId="3" applyNumberFormat="1" applyFont="1" applyFill="1" applyBorder="1" applyAlignment="1"/>
    <xf numFmtId="0" fontId="4" fillId="0" borderId="2" xfId="3" applyNumberFormat="1" applyFont="1" applyFill="1" applyBorder="1" applyAlignment="1">
      <alignment horizontal="left"/>
    </xf>
    <xf numFmtId="14" fontId="4" fillId="0" borderId="2" xfId="3" applyNumberFormat="1" applyFont="1" applyFill="1" applyBorder="1" applyAlignment="1">
      <alignment horizontal="right"/>
    </xf>
    <xf numFmtId="4" fontId="4" fillId="0" borderId="3" xfId="3" applyNumberFormat="1" applyFont="1" applyFill="1" applyBorder="1"/>
    <xf numFmtId="0" fontId="4" fillId="0" borderId="2" xfId="7" applyNumberFormat="1" applyFill="1" applyBorder="1"/>
    <xf numFmtId="0" fontId="4" fillId="0" borderId="29" xfId="3" applyFont="1" applyFill="1" applyBorder="1"/>
    <xf numFmtId="0" fontId="4" fillId="0" borderId="29" xfId="3" applyNumberFormat="1" applyFont="1" applyFill="1" applyBorder="1" applyAlignment="1"/>
    <xf numFmtId="4" fontId="6" fillId="0" borderId="3" xfId="3" applyNumberFormat="1" applyFont="1" applyFill="1" applyBorder="1" applyAlignment="1">
      <alignment vertical="center"/>
    </xf>
    <xf numFmtId="0" fontId="4" fillId="0" borderId="2" xfId="3" quotePrefix="1" applyNumberFormat="1" applyFont="1" applyFill="1" applyBorder="1" applyAlignment="1"/>
    <xf numFmtId="0" fontId="4" fillId="0" borderId="29" xfId="3" applyNumberFormat="1" applyFont="1" applyFill="1" applyBorder="1" applyAlignment="1">
      <alignment horizontal="left"/>
    </xf>
    <xf numFmtId="4" fontId="4" fillId="0" borderId="3" xfId="3" applyNumberFormat="1" applyFont="1" applyFill="1" applyBorder="1" applyAlignment="1">
      <alignment horizontal="right"/>
    </xf>
    <xf numFmtId="0" fontId="4" fillId="0" borderId="29" xfId="6" applyNumberFormat="1" applyFill="1" applyBorder="1"/>
    <xf numFmtId="0" fontId="6" fillId="0" borderId="29" xfId="3" applyNumberFormat="1" applyFont="1" applyFill="1" applyBorder="1" applyAlignment="1">
      <alignment vertical="center"/>
    </xf>
    <xf numFmtId="0" fontId="6" fillId="0" borderId="2" xfId="3" applyNumberFormat="1" applyFont="1" applyFill="1" applyBorder="1" applyAlignment="1">
      <alignment vertical="center"/>
    </xf>
    <xf numFmtId="0" fontId="6" fillId="0" borderId="2" xfId="3" applyNumberFormat="1" applyFont="1" applyFill="1" applyBorder="1" applyAlignment="1">
      <alignment horizontal="left" vertical="center"/>
    </xf>
    <xf numFmtId="0" fontId="4" fillId="0" borderId="2" xfId="3" applyNumberFormat="1" applyFont="1" applyFill="1" applyBorder="1" applyAlignment="1">
      <alignment horizontal="left" vertical="center"/>
    </xf>
    <xf numFmtId="14" fontId="6" fillId="0" borderId="2" xfId="3" applyNumberFormat="1" applyFont="1" applyFill="1" applyBorder="1" applyAlignment="1">
      <alignment horizontal="right" vertical="center"/>
    </xf>
    <xf numFmtId="0" fontId="6" fillId="0" borderId="29" xfId="3" applyNumberFormat="1" applyFont="1" applyFill="1" applyBorder="1" applyAlignment="1">
      <alignment horizontal="left"/>
    </xf>
    <xf numFmtId="0" fontId="6" fillId="0" borderId="2" xfId="3" applyNumberFormat="1" applyFont="1" applyFill="1" applyBorder="1" applyAlignment="1">
      <alignment horizontal="left"/>
    </xf>
    <xf numFmtId="14" fontId="6" fillId="0" borderId="2" xfId="3" applyNumberFormat="1" applyFont="1" applyFill="1" applyBorder="1" applyAlignment="1">
      <alignment horizontal="right"/>
    </xf>
    <xf numFmtId="4" fontId="4" fillId="0" borderId="3" xfId="3" applyNumberFormat="1" applyFont="1" applyFill="1" applyBorder="1" applyAlignment="1">
      <alignment vertical="center"/>
    </xf>
    <xf numFmtId="4" fontId="4" fillId="0" borderId="29" xfId="3" applyNumberFormat="1" applyFont="1" applyFill="1" applyBorder="1"/>
    <xf numFmtId="0" fontId="6" fillId="0" borderId="2" xfId="3" applyNumberFormat="1" applyFont="1" applyFill="1" applyBorder="1"/>
    <xf numFmtId="0" fontId="4" fillId="0" borderId="15" xfId="3" applyNumberFormat="1" applyFont="1" applyFill="1" applyBorder="1"/>
    <xf numFmtId="0" fontId="4" fillId="0" borderId="6" xfId="3" applyNumberFormat="1" applyFont="1" applyFill="1" applyBorder="1"/>
    <xf numFmtId="14" fontId="4" fillId="0" borderId="6" xfId="3" applyNumberFormat="1" applyFont="1" applyFill="1" applyBorder="1" applyAlignment="1">
      <alignment horizontal="right"/>
    </xf>
    <xf numFmtId="4" fontId="4" fillId="0" borderId="7" xfId="3" applyNumberFormat="1" applyFont="1" applyFill="1" applyBorder="1"/>
    <xf numFmtId="0" fontId="4" fillId="0" borderId="47" xfId="3" applyNumberFormat="1" applyFont="1" applyFill="1" applyBorder="1"/>
    <xf numFmtId="14" fontId="4" fillId="0" borderId="47" xfId="3" applyNumberFormat="1" applyFont="1" applyBorder="1" applyAlignment="1">
      <alignment horizontal="right"/>
    </xf>
    <xf numFmtId="4" fontId="4" fillId="0" borderId="47" xfId="3" applyNumberFormat="1" applyFont="1" applyBorder="1"/>
    <xf numFmtId="14" fontId="4" fillId="0" borderId="0" xfId="3" applyNumberFormat="1" applyFont="1" applyBorder="1" applyAlignment="1">
      <alignment horizontal="right"/>
    </xf>
    <xf numFmtId="4" fontId="4" fillId="0" borderId="0" xfId="3" applyNumberFormat="1" applyFont="1" applyBorder="1"/>
    <xf numFmtId="14" fontId="4" fillId="0" borderId="0" xfId="3" applyNumberFormat="1" applyFont="1" applyAlignment="1">
      <alignment horizontal="right"/>
    </xf>
    <xf numFmtId="4" fontId="4" fillId="0" borderId="0" xfId="3" applyNumberFormat="1" applyFont="1"/>
    <xf numFmtId="0" fontId="14" fillId="0" borderId="0" xfId="3" applyFont="1"/>
    <xf numFmtId="14" fontId="14" fillId="0" borderId="0" xfId="3" applyNumberFormat="1" applyFont="1" applyAlignment="1">
      <alignment horizontal="right"/>
    </xf>
    <xf numFmtId="0" fontId="1" fillId="0" borderId="0" xfId="5" applyFont="1" applyAlignment="1">
      <alignment horizontal="centerContinuous" vertical="center"/>
    </xf>
    <xf numFmtId="0" fontId="1" fillId="0" borderId="1" xfId="5" applyFont="1" applyBorder="1" applyAlignment="1">
      <alignment horizontal="centerContinuous" vertical="center"/>
    </xf>
    <xf numFmtId="0" fontId="2" fillId="2" borderId="28" xfId="5" applyFont="1" applyFill="1" applyBorder="1" applyAlignment="1">
      <alignment horizontal="left" vertical="center" wrapText="1"/>
    </xf>
    <xf numFmtId="0" fontId="2" fillId="2" borderId="4" xfId="5" applyFont="1" applyFill="1" applyBorder="1" applyAlignment="1">
      <alignment horizontal="left" vertical="center" wrapText="1"/>
    </xf>
    <xf numFmtId="0" fontId="3" fillId="2" borderId="4" xfId="5" applyFont="1" applyFill="1" applyBorder="1" applyAlignment="1">
      <alignment vertical="center" wrapText="1"/>
    </xf>
    <xf numFmtId="0" fontId="2" fillId="2" borderId="4" xfId="5" applyFont="1" applyFill="1" applyBorder="1" applyAlignment="1">
      <alignment horizontal="center" vertical="center"/>
    </xf>
    <xf numFmtId="0" fontId="2" fillId="2" borderId="4" xfId="5" applyFont="1" applyFill="1" applyBorder="1" applyAlignment="1">
      <alignment horizontal="center" vertical="center" wrapText="1"/>
    </xf>
    <xf numFmtId="0" fontId="2" fillId="2" borderId="5" xfId="5" applyFont="1" applyFill="1" applyBorder="1" applyAlignment="1">
      <alignment horizontal="right" vertical="center" wrapText="1"/>
    </xf>
    <xf numFmtId="0" fontId="6" fillId="0" borderId="29" xfId="3" applyFont="1" applyFill="1" applyBorder="1" applyAlignment="1">
      <alignment vertical="center"/>
    </xf>
    <xf numFmtId="0" fontId="6" fillId="0" borderId="2" xfId="3" applyFont="1" applyFill="1" applyBorder="1" applyAlignment="1">
      <alignment vertical="center"/>
    </xf>
    <xf numFmtId="0" fontId="6" fillId="0" borderId="2" xfId="3" applyFont="1" applyFill="1" applyBorder="1" applyAlignment="1">
      <alignment vertical="center" wrapText="1" shrinkToFit="1"/>
    </xf>
    <xf numFmtId="0" fontId="6" fillId="0" borderId="2" xfId="3" applyFont="1" applyFill="1" applyBorder="1" applyAlignment="1">
      <alignment horizontal="left"/>
    </xf>
    <xf numFmtId="4" fontId="6" fillId="0" borderId="3" xfId="3" applyNumberFormat="1" applyFont="1" applyFill="1" applyBorder="1"/>
    <xf numFmtId="14" fontId="6" fillId="0" borderId="2" xfId="3" applyNumberFormat="1" applyFont="1" applyFill="1" applyBorder="1" applyAlignment="1">
      <alignment horizontal="left"/>
    </xf>
    <xf numFmtId="0" fontId="23" fillId="0" borderId="15" xfId="3" applyFill="1" applyBorder="1" applyAlignment="1">
      <alignment vertical="center"/>
    </xf>
    <xf numFmtId="0" fontId="23" fillId="0" borderId="6" xfId="3" applyFill="1" applyBorder="1" applyAlignment="1">
      <alignment vertical="center"/>
    </xf>
    <xf numFmtId="0" fontId="23" fillId="0" borderId="6" xfId="3" applyFill="1" applyBorder="1" applyAlignment="1">
      <alignment horizontal="left"/>
    </xf>
    <xf numFmtId="0" fontId="23" fillId="0" borderId="7" xfId="3" applyFill="1" applyBorder="1"/>
    <xf numFmtId="0" fontId="23" fillId="0" borderId="48" xfId="3" applyBorder="1" applyAlignment="1">
      <alignment vertical="center"/>
    </xf>
    <xf numFmtId="0" fontId="23" fillId="0" borderId="49" xfId="3" applyBorder="1" applyAlignment="1">
      <alignment vertical="center"/>
    </xf>
    <xf numFmtId="0" fontId="14" fillId="0" borderId="49" xfId="3" applyFont="1" applyBorder="1" applyAlignment="1">
      <alignment horizontal="center" vertical="center"/>
    </xf>
    <xf numFmtId="0" fontId="23" fillId="0" borderId="49" xfId="3" applyBorder="1"/>
    <xf numFmtId="4" fontId="23" fillId="0" borderId="50" xfId="3" applyNumberFormat="1" applyBorder="1"/>
    <xf numFmtId="0" fontId="23" fillId="0" borderId="0" xfId="3" applyAlignment="1">
      <alignment vertical="center"/>
    </xf>
    <xf numFmtId="0" fontId="23" fillId="0" borderId="24" xfId="3" applyBorder="1" applyAlignment="1">
      <alignment vertical="center"/>
    </xf>
    <xf numFmtId="0" fontId="23" fillId="0" borderId="24" xfId="3" applyBorder="1" applyAlignment="1">
      <alignment horizontal="left" vertical="center"/>
    </xf>
    <xf numFmtId="0" fontId="23" fillId="0" borderId="24" xfId="3" applyBorder="1" applyAlignment="1">
      <alignment horizontal="left"/>
    </xf>
    <xf numFmtId="0" fontId="23" fillId="0" borderId="24" xfId="3" applyBorder="1"/>
    <xf numFmtId="0" fontId="23" fillId="0" borderId="33" xfId="3" applyFill="1" applyBorder="1"/>
    <xf numFmtId="0" fontId="6" fillId="0" borderId="0" xfId="3" applyFont="1" applyFill="1" applyBorder="1" applyAlignment="1">
      <alignment vertical="center"/>
    </xf>
    <xf numFmtId="4" fontId="30" fillId="0" borderId="0" xfId="3" applyNumberFormat="1" applyFont="1"/>
    <xf numFmtId="0" fontId="25" fillId="0" borderId="0" xfId="4" applyFont="1" applyAlignment="1">
      <alignment horizontal="center" vertical="top" wrapText="1"/>
    </xf>
    <xf numFmtId="0" fontId="25" fillId="0" borderId="22" xfId="4" applyFont="1" applyBorder="1" applyAlignment="1">
      <alignment horizontal="left" vertical="top" wrapText="1" indent="54"/>
    </xf>
    <xf numFmtId="0" fontId="24" fillId="0" borderId="0" xfId="4" applyAlignment="1">
      <alignment horizontal="left" vertical="top" wrapText="1" indent="1"/>
    </xf>
    <xf numFmtId="0" fontId="25" fillId="0" borderId="22" xfId="4" applyFont="1" applyBorder="1" applyAlignment="1">
      <alignment horizontal="left" vertical="top" wrapText="1" indent="59"/>
    </xf>
    <xf numFmtId="0" fontId="25" fillId="4" borderId="20" xfId="4" applyFont="1" applyFill="1" applyBorder="1" applyAlignment="1">
      <alignment horizontal="left" vertical="center" wrapText="1"/>
    </xf>
    <xf numFmtId="0" fontId="25" fillId="4" borderId="23" xfId="4" applyFont="1" applyFill="1" applyBorder="1" applyAlignment="1">
      <alignment horizontal="left" vertical="center" wrapText="1"/>
    </xf>
    <xf numFmtId="0" fontId="25" fillId="4" borderId="21" xfId="4" applyFont="1" applyFill="1" applyBorder="1" applyAlignment="1">
      <alignment horizontal="left" vertical="center" wrapText="1"/>
    </xf>
    <xf numFmtId="0" fontId="26" fillId="4" borderId="20" xfId="4" applyFont="1" applyFill="1" applyBorder="1" applyAlignment="1">
      <alignment horizontal="left" vertical="center" wrapText="1"/>
    </xf>
    <xf numFmtId="0" fontId="26" fillId="4" borderId="23" xfId="4" applyFont="1" applyFill="1" applyBorder="1" applyAlignment="1">
      <alignment horizontal="left" vertical="center" wrapText="1"/>
    </xf>
    <xf numFmtId="0" fontId="26" fillId="4" borderId="21" xfId="4" applyFont="1" applyFill="1" applyBorder="1" applyAlignment="1">
      <alignment horizontal="left" vertical="center" wrapText="1"/>
    </xf>
    <xf numFmtId="0" fontId="23" fillId="0" borderId="20" xfId="4" applyFont="1" applyBorder="1" applyAlignment="1">
      <alignment horizontal="left" vertical="top" wrapText="1"/>
    </xf>
    <xf numFmtId="0" fontId="23" fillId="0" borderId="23" xfId="4" applyFont="1" applyBorder="1" applyAlignment="1">
      <alignment horizontal="left" vertical="top" wrapText="1"/>
    </xf>
    <xf numFmtId="0" fontId="23" fillId="0" borderId="21" xfId="4" applyFont="1" applyBorder="1" applyAlignment="1">
      <alignment horizontal="left" vertical="top" wrapText="1"/>
    </xf>
    <xf numFmtId="0" fontId="25" fillId="0" borderId="0" xfId="4" applyFont="1" applyAlignment="1">
      <alignment horizontal="left" vertical="top" wrapText="1" indent="1"/>
    </xf>
    <xf numFmtId="0" fontId="25" fillId="0" borderId="0" xfId="4" applyFont="1" applyAlignment="1">
      <alignment horizontal="left" vertical="top" wrapText="1" indent="32"/>
    </xf>
    <xf numFmtId="0" fontId="25" fillId="0" borderId="22" xfId="4" applyFont="1" applyBorder="1" applyAlignment="1">
      <alignment horizontal="left" vertical="top" wrapText="1" indent="27"/>
    </xf>
    <xf numFmtId="0" fontId="25" fillId="4" borderId="20" xfId="4" applyFont="1" applyFill="1" applyBorder="1" applyAlignment="1">
      <alignment horizontal="left" vertical="top" wrapText="1"/>
    </xf>
    <xf numFmtId="0" fontId="25" fillId="4" borderId="21" xfId="4" applyFont="1" applyFill="1" applyBorder="1" applyAlignment="1">
      <alignment horizontal="left" vertical="top" wrapText="1"/>
    </xf>
    <xf numFmtId="0" fontId="25" fillId="4" borderId="20" xfId="4" applyFont="1" applyFill="1" applyBorder="1" applyAlignment="1">
      <alignment horizontal="left" vertical="top" wrapText="1" indent="3"/>
    </xf>
    <xf numFmtId="0" fontId="25" fillId="4" borderId="21" xfId="4" applyFont="1" applyFill="1" applyBorder="1" applyAlignment="1">
      <alignment horizontal="left" vertical="top" wrapText="1" indent="3"/>
    </xf>
    <xf numFmtId="0" fontId="24" fillId="0" borderId="20" xfId="4" applyBorder="1" applyAlignment="1">
      <alignment horizontal="left" wrapText="1"/>
    </xf>
    <xf numFmtId="0" fontId="24" fillId="0" borderId="21" xfId="4" applyBorder="1" applyAlignment="1">
      <alignment horizontal="left" wrapText="1"/>
    </xf>
    <xf numFmtId="0" fontId="1" fillId="0" borderId="0" xfId="3" applyFont="1" applyBorder="1" applyAlignment="1">
      <alignment horizontal="center"/>
    </xf>
    <xf numFmtId="17" fontId="1" fillId="0" borderId="0" xfId="3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4" fillId="0" borderId="20" xfId="2" applyFont="1" applyBorder="1" applyAlignment="1">
      <alignment horizontal="right" vertical="center" wrapText="1" indent="5"/>
    </xf>
    <xf numFmtId="0" fontId="4" fillId="0" borderId="21" xfId="2" applyFont="1" applyBorder="1" applyAlignment="1">
      <alignment horizontal="right" vertical="center" wrapText="1" indent="5"/>
    </xf>
    <xf numFmtId="0" fontId="4" fillId="0" borderId="20" xfId="2" applyFont="1" applyBorder="1" applyAlignment="1">
      <alignment horizontal="center" vertical="center" wrapText="1"/>
    </xf>
    <xf numFmtId="0" fontId="4" fillId="0" borderId="23" xfId="2" applyFont="1" applyBorder="1" applyAlignment="1">
      <alignment horizontal="center" vertical="center" wrapText="1"/>
    </xf>
    <xf numFmtId="0" fontId="4" fillId="0" borderId="21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left" vertical="center" wrapText="1" indent="3"/>
    </xf>
    <xf numFmtId="0" fontId="4" fillId="0" borderId="21" xfId="2" applyFont="1" applyBorder="1" applyAlignment="1">
      <alignment horizontal="left" vertical="center" wrapText="1" indent="3"/>
    </xf>
    <xf numFmtId="0" fontId="4" fillId="0" borderId="20" xfId="2" applyFont="1" applyBorder="1" applyAlignment="1">
      <alignment horizontal="left" vertical="top" wrapText="1"/>
    </xf>
    <xf numFmtId="0" fontId="4" fillId="0" borderId="23" xfId="2" applyFont="1" applyBorder="1" applyAlignment="1">
      <alignment horizontal="left" vertical="top" wrapText="1"/>
    </xf>
    <xf numFmtId="0" fontId="4" fillId="0" borderId="21" xfId="2" applyFont="1" applyBorder="1" applyAlignment="1">
      <alignment horizontal="left" vertical="top" wrapText="1"/>
    </xf>
    <xf numFmtId="0" fontId="4" fillId="0" borderId="20" xfId="2" applyFont="1" applyBorder="1" applyAlignment="1">
      <alignment horizontal="left" vertical="top" wrapText="1" indent="7"/>
    </xf>
    <xf numFmtId="0" fontId="4" fillId="0" borderId="21" xfId="2" applyFont="1" applyBorder="1" applyAlignment="1">
      <alignment horizontal="left" vertical="top" wrapText="1" indent="7"/>
    </xf>
    <xf numFmtId="0" fontId="4" fillId="0" borderId="20" xfId="2" applyFont="1" applyBorder="1" applyAlignment="1">
      <alignment horizontal="left" vertical="top" wrapText="1" indent="6"/>
    </xf>
    <xf numFmtId="0" fontId="4" fillId="0" borderId="23" xfId="2" applyFont="1" applyBorder="1" applyAlignment="1">
      <alignment horizontal="left" vertical="top" wrapText="1" indent="6"/>
    </xf>
    <xf numFmtId="0" fontId="4" fillId="0" borderId="21" xfId="2" applyFont="1" applyBorder="1" applyAlignment="1">
      <alignment horizontal="left" vertical="top" wrapText="1" indent="6"/>
    </xf>
    <xf numFmtId="0" fontId="4" fillId="0" borderId="20" xfId="2" applyFont="1" applyBorder="1" applyAlignment="1">
      <alignment horizontal="center" vertical="top" wrapText="1"/>
    </xf>
    <xf numFmtId="0" fontId="4" fillId="0" borderId="21" xfId="2" applyFont="1" applyBorder="1" applyAlignment="1">
      <alignment horizontal="center" vertical="top" wrapText="1"/>
    </xf>
    <xf numFmtId="0" fontId="12" fillId="0" borderId="0" xfId="2" applyFont="1" applyAlignment="1">
      <alignment horizontal="center" vertical="top" wrapText="1"/>
    </xf>
    <xf numFmtId="0" fontId="12" fillId="4" borderId="17" xfId="2" applyFont="1" applyFill="1" applyBorder="1" applyAlignment="1">
      <alignment horizontal="left" vertical="center" wrapText="1"/>
    </xf>
    <xf numFmtId="0" fontId="12" fillId="4" borderId="18" xfId="2" applyFont="1" applyFill="1" applyBorder="1" applyAlignment="1">
      <alignment horizontal="left" vertical="center" wrapText="1"/>
    </xf>
    <xf numFmtId="0" fontId="12" fillId="4" borderId="22" xfId="2" applyFont="1" applyFill="1" applyBorder="1" applyAlignment="1">
      <alignment horizontal="left" vertical="center" wrapText="1"/>
    </xf>
    <xf numFmtId="0" fontId="14" fillId="4" borderId="17" xfId="2" applyFont="1" applyFill="1" applyBorder="1" applyAlignment="1">
      <alignment horizontal="left" vertical="center" wrapText="1"/>
    </xf>
    <xf numFmtId="0" fontId="14" fillId="4" borderId="22" xfId="2" applyFont="1" applyFill="1" applyBorder="1" applyAlignment="1">
      <alignment horizontal="left" vertical="center" wrapText="1"/>
    </xf>
    <xf numFmtId="0" fontId="4" fillId="0" borderId="23" xfId="2" applyFont="1" applyBorder="1" applyAlignment="1">
      <alignment horizontal="left" vertical="top" wrapText="1" indent="7"/>
    </xf>
    <xf numFmtId="0" fontId="4" fillId="0" borderId="20" xfId="2" applyFont="1" applyBorder="1" applyAlignment="1">
      <alignment horizontal="left" vertical="top" wrapText="1" indent="2"/>
    </xf>
    <xf numFmtId="0" fontId="4" fillId="0" borderId="21" xfId="2" applyFont="1" applyBorder="1" applyAlignment="1">
      <alignment horizontal="left" vertical="top" wrapText="1" indent="2"/>
    </xf>
    <xf numFmtId="0" fontId="11" fillId="0" borderId="20" xfId="2" applyBorder="1" applyAlignment="1">
      <alignment horizontal="left" vertical="top" wrapText="1"/>
    </xf>
    <xf numFmtId="0" fontId="11" fillId="0" borderId="23" xfId="2" applyBorder="1" applyAlignment="1">
      <alignment horizontal="left" vertical="top" wrapText="1"/>
    </xf>
    <xf numFmtId="0" fontId="11" fillId="0" borderId="21" xfId="2" applyBorder="1" applyAlignment="1">
      <alignment horizontal="left" vertical="top" wrapText="1"/>
    </xf>
    <xf numFmtId="0" fontId="4" fillId="0" borderId="23" xfId="2" applyFont="1" applyBorder="1" applyAlignment="1">
      <alignment horizontal="center" vertical="top" wrapText="1"/>
    </xf>
    <xf numFmtId="0" fontId="4" fillId="0" borderId="20" xfId="2" applyFont="1" applyBorder="1" applyAlignment="1">
      <alignment horizontal="left" vertical="top" wrapText="1" indent="3"/>
    </xf>
    <xf numFmtId="0" fontId="4" fillId="0" borderId="21" xfId="2" applyFont="1" applyBorder="1" applyAlignment="1">
      <alignment horizontal="left" vertical="top" wrapText="1" indent="3"/>
    </xf>
    <xf numFmtId="0" fontId="4" fillId="0" borderId="20" xfId="2" applyFont="1" applyBorder="1" applyAlignment="1">
      <alignment horizontal="left" vertical="center" wrapText="1" indent="7"/>
    </xf>
    <xf numFmtId="0" fontId="4" fillId="0" borderId="21" xfId="2" applyFont="1" applyBorder="1" applyAlignment="1">
      <alignment horizontal="left" vertical="center" wrapText="1" indent="7"/>
    </xf>
    <xf numFmtId="0" fontId="4" fillId="0" borderId="23" xfId="2" applyFont="1" applyBorder="1" applyAlignment="1">
      <alignment horizontal="right" vertical="center" wrapText="1" indent="5"/>
    </xf>
    <xf numFmtId="0" fontId="4" fillId="0" borderId="20" xfId="2" applyFont="1" applyBorder="1" applyAlignment="1">
      <alignment horizontal="left" vertical="center" wrapText="1" indent="6"/>
    </xf>
    <xf numFmtId="0" fontId="4" fillId="0" borderId="21" xfId="2" applyFont="1" applyBorder="1" applyAlignment="1">
      <alignment horizontal="left" vertical="center" wrapText="1" indent="6"/>
    </xf>
    <xf numFmtId="0" fontId="4" fillId="0" borderId="20" xfId="2" applyFont="1" applyBorder="1" applyAlignment="1">
      <alignment horizontal="left" vertical="top" wrapText="1" indent="5"/>
    </xf>
    <xf numFmtId="0" fontId="4" fillId="0" borderId="21" xfId="2" applyFont="1" applyBorder="1" applyAlignment="1">
      <alignment horizontal="left" vertical="top" wrapText="1" indent="5"/>
    </xf>
    <xf numFmtId="0" fontId="4" fillId="0" borderId="20" xfId="2" applyFont="1" applyBorder="1" applyAlignment="1">
      <alignment horizontal="left" vertical="top" wrapText="1" indent="9"/>
    </xf>
    <xf numFmtId="0" fontId="4" fillId="0" borderId="23" xfId="2" applyFont="1" applyBorder="1" applyAlignment="1">
      <alignment horizontal="left" vertical="top" wrapText="1" indent="9"/>
    </xf>
    <xf numFmtId="0" fontId="4" fillId="0" borderId="21" xfId="2" applyFont="1" applyBorder="1" applyAlignment="1">
      <alignment horizontal="left" vertical="top" wrapText="1" indent="9"/>
    </xf>
    <xf numFmtId="0" fontId="4" fillId="0" borderId="20" xfId="2" applyFont="1" applyBorder="1" applyAlignment="1">
      <alignment horizontal="right" vertical="top" wrapText="1" indent="5"/>
    </xf>
    <xf numFmtId="0" fontId="4" fillId="0" borderId="23" xfId="2" applyFont="1" applyBorder="1" applyAlignment="1">
      <alignment horizontal="right" vertical="top" wrapText="1" indent="5"/>
    </xf>
    <xf numFmtId="0" fontId="4" fillId="0" borderId="21" xfId="2" applyFont="1" applyBorder="1" applyAlignment="1">
      <alignment horizontal="right" vertical="top" wrapText="1" indent="5"/>
    </xf>
    <xf numFmtId="0" fontId="4" fillId="0" borderId="20" xfId="2" applyFont="1" applyBorder="1" applyAlignment="1">
      <alignment horizontal="left" vertical="top" wrapText="1" indent="10"/>
    </xf>
    <xf numFmtId="0" fontId="4" fillId="0" borderId="23" xfId="2" applyFont="1" applyBorder="1" applyAlignment="1">
      <alignment horizontal="left" vertical="top" wrapText="1" indent="10"/>
    </xf>
    <xf numFmtId="0" fontId="4" fillId="0" borderId="21" xfId="2" applyFont="1" applyBorder="1" applyAlignment="1">
      <alignment horizontal="left" vertical="top" wrapText="1" indent="10"/>
    </xf>
    <xf numFmtId="0" fontId="4" fillId="0" borderId="20" xfId="2" applyFont="1" applyBorder="1" applyAlignment="1">
      <alignment horizontal="left" vertical="top" wrapText="1" indent="8"/>
    </xf>
    <xf numFmtId="0" fontId="4" fillId="0" borderId="23" xfId="2" applyFont="1" applyBorder="1" applyAlignment="1">
      <alignment horizontal="left" vertical="top" wrapText="1" indent="8"/>
    </xf>
    <xf numFmtId="0" fontId="4" fillId="0" borderId="21" xfId="2" applyFont="1" applyBorder="1" applyAlignment="1">
      <alignment horizontal="left" vertical="top" wrapText="1" indent="8"/>
    </xf>
    <xf numFmtId="0" fontId="4" fillId="0" borderId="23" xfId="2" applyFont="1" applyBorder="1" applyAlignment="1">
      <alignment horizontal="left" vertical="top" wrapText="1" indent="5"/>
    </xf>
    <xf numFmtId="0" fontId="4" fillId="0" borderId="20" xfId="2" applyFont="1" applyBorder="1" applyAlignment="1">
      <alignment horizontal="left" vertical="center" wrapText="1" indent="10"/>
    </xf>
    <xf numFmtId="0" fontId="4" fillId="0" borderId="23" xfId="2" applyFont="1" applyBorder="1" applyAlignment="1">
      <alignment horizontal="left" vertical="center" wrapText="1" indent="10"/>
    </xf>
    <xf numFmtId="0" fontId="4" fillId="0" borderId="21" xfId="2" applyFont="1" applyBorder="1" applyAlignment="1">
      <alignment horizontal="left" vertical="center" wrapText="1" indent="10"/>
    </xf>
    <xf numFmtId="0" fontId="4" fillId="0" borderId="20" xfId="2" applyFont="1" applyBorder="1" applyAlignment="1">
      <alignment horizontal="left" vertical="center" wrapText="1" indent="8"/>
    </xf>
    <xf numFmtId="0" fontId="4" fillId="0" borderId="23" xfId="2" applyFont="1" applyBorder="1" applyAlignment="1">
      <alignment horizontal="left" vertical="center" wrapText="1" indent="8"/>
    </xf>
    <xf numFmtId="0" fontId="4" fillId="0" borderId="21" xfId="2" applyFont="1" applyBorder="1" applyAlignment="1">
      <alignment horizontal="left" vertical="center" wrapText="1" indent="8"/>
    </xf>
    <xf numFmtId="0" fontId="4" fillId="0" borderId="20" xfId="2" applyFont="1" applyBorder="1" applyAlignment="1">
      <alignment horizontal="left" vertical="center" wrapText="1" indent="1"/>
    </xf>
    <xf numFmtId="0" fontId="4" fillId="0" borderId="21" xfId="2" applyFont="1" applyBorder="1" applyAlignment="1">
      <alignment horizontal="left" vertical="center" wrapText="1" indent="1"/>
    </xf>
    <xf numFmtId="0" fontId="4" fillId="0" borderId="23" xfId="2" applyFont="1" applyBorder="1" applyAlignment="1">
      <alignment horizontal="left" vertical="center" wrapText="1" indent="6"/>
    </xf>
    <xf numFmtId="0" fontId="4" fillId="0" borderId="20" xfId="2" applyFont="1" applyBorder="1" applyAlignment="1">
      <alignment horizontal="left" vertical="center" wrapText="1" indent="2"/>
    </xf>
    <xf numFmtId="0" fontId="4" fillId="0" borderId="21" xfId="2" applyFont="1" applyBorder="1" applyAlignment="1">
      <alignment horizontal="left" vertical="center" wrapText="1" indent="2"/>
    </xf>
    <xf numFmtId="0" fontId="4" fillId="0" borderId="20" xfId="2" applyFont="1" applyBorder="1" applyAlignment="1">
      <alignment horizontal="right" vertical="top" wrapText="1" indent="2"/>
    </xf>
    <xf numFmtId="0" fontId="4" fillId="0" borderId="23" xfId="2" applyFont="1" applyBorder="1" applyAlignment="1">
      <alignment horizontal="right" vertical="top" wrapText="1" indent="2"/>
    </xf>
    <xf numFmtId="0" fontId="4" fillId="0" borderId="21" xfId="2" applyFont="1" applyBorder="1" applyAlignment="1">
      <alignment horizontal="right" vertical="top" wrapText="1" indent="2"/>
    </xf>
    <xf numFmtId="0" fontId="11" fillId="0" borderId="20" xfId="2" applyBorder="1" applyAlignment="1">
      <alignment horizontal="center" vertical="top" wrapText="1"/>
    </xf>
    <xf numFmtId="0" fontId="11" fillId="0" borderId="21" xfId="2" applyBorder="1" applyAlignment="1">
      <alignment horizontal="center" vertical="top" wrapText="1"/>
    </xf>
    <xf numFmtId="0" fontId="4" fillId="0" borderId="20" xfId="2" applyFont="1" applyBorder="1" applyAlignment="1">
      <alignment horizontal="left" vertical="center" wrapText="1" indent="5"/>
    </xf>
    <xf numFmtId="0" fontId="4" fillId="0" borderId="21" xfId="2" applyFont="1" applyBorder="1" applyAlignment="1">
      <alignment horizontal="left" vertical="center" wrapText="1" indent="5"/>
    </xf>
    <xf numFmtId="0" fontId="4" fillId="0" borderId="20" xfId="2" applyFont="1" applyBorder="1" applyAlignment="1">
      <alignment horizontal="left" vertical="center" wrapText="1" indent="4"/>
    </xf>
    <xf numFmtId="0" fontId="4" fillId="0" borderId="21" xfId="2" applyFont="1" applyBorder="1" applyAlignment="1">
      <alignment horizontal="left" vertical="center" wrapText="1" indent="4"/>
    </xf>
    <xf numFmtId="0" fontId="4" fillId="0" borderId="20" xfId="2" applyFont="1" applyBorder="1" applyAlignment="1">
      <alignment horizontal="left" vertical="top" wrapText="1" indent="4"/>
    </xf>
    <xf numFmtId="0" fontId="4" fillId="0" borderId="23" xfId="2" applyFont="1" applyBorder="1" applyAlignment="1">
      <alignment horizontal="left" vertical="top" wrapText="1" indent="4"/>
    </xf>
    <xf numFmtId="0" fontId="4" fillId="0" borderId="21" xfId="2" applyFont="1" applyBorder="1" applyAlignment="1">
      <alignment horizontal="left" vertical="top" wrapText="1" indent="4"/>
    </xf>
    <xf numFmtId="0" fontId="4" fillId="0" borderId="20" xfId="2" applyFont="1" applyBorder="1" applyAlignment="1">
      <alignment horizontal="left" vertical="center" wrapText="1" indent="9"/>
    </xf>
    <xf numFmtId="0" fontId="4" fillId="0" borderId="23" xfId="2" applyFont="1" applyBorder="1" applyAlignment="1">
      <alignment horizontal="left" vertical="center" wrapText="1" indent="9"/>
    </xf>
    <xf numFmtId="0" fontId="4" fillId="0" borderId="21" xfId="2" applyFont="1" applyBorder="1" applyAlignment="1">
      <alignment horizontal="left" vertical="center" wrapText="1" indent="9"/>
    </xf>
    <xf numFmtId="0" fontId="4" fillId="0" borderId="20" xfId="2" applyFont="1" applyBorder="1" applyAlignment="1">
      <alignment horizontal="right" vertical="top" wrapText="1" indent="4"/>
    </xf>
    <xf numFmtId="0" fontId="4" fillId="0" borderId="21" xfId="2" applyFont="1" applyBorder="1" applyAlignment="1">
      <alignment horizontal="right" vertical="top" wrapText="1" indent="4"/>
    </xf>
    <xf numFmtId="0" fontId="4" fillId="0" borderId="23" xfId="2" applyFont="1" applyBorder="1" applyAlignment="1">
      <alignment horizontal="left" vertical="center" wrapText="1" indent="7"/>
    </xf>
    <xf numFmtId="0" fontId="4" fillId="0" borderId="23" xfId="2" applyFont="1" applyBorder="1" applyAlignment="1">
      <alignment horizontal="left" vertical="top" wrapText="1" indent="3"/>
    </xf>
    <xf numFmtId="0" fontId="17" fillId="0" borderId="20" xfId="2" applyFont="1" applyBorder="1" applyAlignment="1">
      <alignment horizontal="center" vertical="top" wrapText="1"/>
    </xf>
    <xf numFmtId="0" fontId="17" fillId="0" borderId="21" xfId="2" applyFont="1" applyBorder="1" applyAlignment="1">
      <alignment horizontal="center" vertical="top" wrapText="1"/>
    </xf>
    <xf numFmtId="0" fontId="16" fillId="0" borderId="20" xfId="2" applyFont="1" applyBorder="1" applyAlignment="1">
      <alignment horizontal="center" vertical="top" wrapText="1"/>
    </xf>
    <xf numFmtId="0" fontId="16" fillId="0" borderId="21" xfId="2" applyFont="1" applyBorder="1" applyAlignment="1">
      <alignment horizontal="center" vertical="top" wrapText="1"/>
    </xf>
    <xf numFmtId="0" fontId="12" fillId="0" borderId="0" xfId="2" applyFont="1" applyAlignment="1">
      <alignment horizontal="left" vertical="top" wrapText="1" indent="42"/>
    </xf>
    <xf numFmtId="0" fontId="12" fillId="4" borderId="17" xfId="2" applyFont="1" applyFill="1" applyBorder="1" applyAlignment="1">
      <alignment horizontal="center" vertical="center" wrapText="1"/>
    </xf>
    <xf numFmtId="0" fontId="12" fillId="4" borderId="18" xfId="2" applyFont="1" applyFill="1" applyBorder="1" applyAlignment="1">
      <alignment horizontal="center" vertical="center" wrapText="1"/>
    </xf>
    <xf numFmtId="0" fontId="1" fillId="0" borderId="1" xfId="5" applyFont="1" applyBorder="1" applyAlignment="1">
      <alignment horizontal="centerContinuous"/>
    </xf>
    <xf numFmtId="0" fontId="0" fillId="0" borderId="34" xfId="0" applyBorder="1"/>
    <xf numFmtId="14" fontId="0" fillId="0" borderId="34" xfId="0" applyNumberFormat="1" applyBorder="1" applyAlignment="1">
      <alignment horizontal="left"/>
    </xf>
    <xf numFmtId="4" fontId="0" fillId="0" borderId="34" xfId="0" applyNumberFormat="1" applyBorder="1"/>
    <xf numFmtId="0" fontId="0" fillId="0" borderId="35" xfId="0" applyBorder="1"/>
    <xf numFmtId="14" fontId="0" fillId="0" borderId="35" xfId="0" applyNumberFormat="1" applyBorder="1" applyAlignment="1">
      <alignment horizontal="left"/>
    </xf>
    <xf numFmtId="4" fontId="0" fillId="0" borderId="35" xfId="0" applyNumberFormat="1" applyBorder="1"/>
    <xf numFmtId="4" fontId="6" fillId="0" borderId="35" xfId="0" applyNumberFormat="1" applyFont="1" applyBorder="1" applyAlignment="1">
      <alignment horizontal="left"/>
    </xf>
    <xf numFmtId="0" fontId="0" fillId="0" borderId="35" xfId="0" applyBorder="1" applyAlignment="1">
      <alignment horizontal="left"/>
    </xf>
    <xf numFmtId="14" fontId="6" fillId="0" borderId="35" xfId="0" applyNumberFormat="1" applyFont="1" applyBorder="1" applyAlignment="1">
      <alignment horizontal="left"/>
    </xf>
    <xf numFmtId="0" fontId="6" fillId="0" borderId="35" xfId="0" applyFont="1" applyBorder="1"/>
    <xf numFmtId="0" fontId="4" fillId="0" borderId="35" xfId="7" applyNumberFormat="1" applyFill="1" applyBorder="1"/>
    <xf numFmtId="4" fontId="6" fillId="0" borderId="35" xfId="0" applyNumberFormat="1" applyFont="1" applyBorder="1"/>
    <xf numFmtId="0" fontId="4" fillId="0" borderId="35" xfId="0" applyFont="1" applyBorder="1"/>
    <xf numFmtId="0" fontId="4" fillId="0" borderId="35" xfId="7" applyFill="1" applyBorder="1"/>
    <xf numFmtId="0" fontId="6" fillId="0" borderId="35" xfId="7" applyNumberFormat="1" applyFont="1" applyFill="1" applyBorder="1"/>
  </cellXfs>
  <cellStyles count="8">
    <cellStyle name="Moneda" xfId="1" builtinId="4"/>
    <cellStyle name="Normal" xfId="0" builtinId="0"/>
    <cellStyle name="Normal 2" xfId="2" xr:uid="{875A8D3C-6672-46F1-AEE3-B8EB0A9864DD}"/>
    <cellStyle name="Normal 2 2" xfId="6" xr:uid="{B801AE0F-B61F-41F3-8464-51924D8584E9}"/>
    <cellStyle name="Normal 3" xfId="3" xr:uid="{E66EAD91-8560-4D1A-9AA5-40A666D512B0}"/>
    <cellStyle name="Normal 3 2" xfId="5" xr:uid="{7F93DC6A-3477-4FA8-AF52-E5477302A0DD}"/>
    <cellStyle name="Normal 4" xfId="4" xr:uid="{11C05FC9-EE9B-4DFA-AD85-3F2D4F6DE607}"/>
    <cellStyle name="Normal 4 2" xfId="7" xr:uid="{66B41F38-21D4-4FFB-B3DF-9260886C90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E218D-24F5-4CE2-A268-0F8D8EB38C6C}">
  <sheetPr>
    <pageSetUpPr fitToPage="1"/>
  </sheetPr>
  <dimension ref="A1:J250"/>
  <sheetViews>
    <sheetView tabSelected="1" workbookViewId="0">
      <selection activeCell="B2" sqref="B2"/>
    </sheetView>
  </sheetViews>
  <sheetFormatPr baseColWidth="10" defaultRowHeight="15" x14ac:dyDescent="0.25"/>
  <cols>
    <col min="1" max="1" width="32.28515625" customWidth="1"/>
    <col min="2" max="2" width="40.7109375" customWidth="1"/>
    <col min="3" max="3" width="34.5703125" customWidth="1"/>
    <col min="4" max="4" width="92.7109375" customWidth="1"/>
  </cols>
  <sheetData>
    <row r="1" spans="1:8" x14ac:dyDescent="0.25">
      <c r="A1" s="199" t="s">
        <v>0</v>
      </c>
      <c r="B1" s="199"/>
      <c r="C1" s="199"/>
      <c r="D1" s="199"/>
      <c r="E1" s="199"/>
      <c r="F1" s="199"/>
      <c r="G1" s="199"/>
    </row>
    <row r="2" spans="1:8" ht="15.75" thickBot="1" x14ac:dyDescent="0.3">
      <c r="A2" s="458" t="s">
        <v>2076</v>
      </c>
      <c r="B2" s="199"/>
      <c r="C2" s="199"/>
      <c r="D2" s="199"/>
      <c r="E2" s="199"/>
      <c r="F2" s="199"/>
      <c r="G2" s="199"/>
      <c r="H2" s="199"/>
    </row>
    <row r="3" spans="1:8" ht="30" x14ac:dyDescent="0.25">
      <c r="A3" s="314" t="s">
        <v>2</v>
      </c>
      <c r="B3" s="315" t="s">
        <v>3</v>
      </c>
      <c r="C3" s="316" t="s">
        <v>4</v>
      </c>
      <c r="D3" s="315" t="s">
        <v>5</v>
      </c>
      <c r="E3" s="317" t="s">
        <v>6</v>
      </c>
      <c r="F3" s="318" t="s">
        <v>7</v>
      </c>
      <c r="G3" s="318" t="s">
        <v>2077</v>
      </c>
      <c r="H3" s="319" t="s">
        <v>2078</v>
      </c>
    </row>
    <row r="4" spans="1:8" ht="15.75" thickBot="1" x14ac:dyDescent="0.3">
      <c r="A4" s="459" t="s">
        <v>1554</v>
      </c>
      <c r="B4" s="459" t="s">
        <v>2079</v>
      </c>
      <c r="C4" s="459" t="s">
        <v>149</v>
      </c>
      <c r="D4" s="459" t="s">
        <v>2080</v>
      </c>
      <c r="E4" s="460">
        <v>44184</v>
      </c>
      <c r="F4" s="460">
        <v>44185</v>
      </c>
      <c r="G4" s="461"/>
      <c r="H4" s="461">
        <v>200</v>
      </c>
    </row>
    <row r="5" spans="1:8" ht="15.75" thickBot="1" x14ac:dyDescent="0.3">
      <c r="A5" s="462" t="s">
        <v>1554</v>
      </c>
      <c r="B5" s="462" t="s">
        <v>2079</v>
      </c>
      <c r="C5" s="462" t="s">
        <v>149</v>
      </c>
      <c r="D5" s="462" t="s">
        <v>2081</v>
      </c>
      <c r="E5" s="463">
        <v>44186</v>
      </c>
      <c r="F5" s="463">
        <v>44187</v>
      </c>
      <c r="G5" s="464"/>
      <c r="H5" s="464">
        <v>107</v>
      </c>
    </row>
    <row r="6" spans="1:8" ht="15.75" thickBot="1" x14ac:dyDescent="0.3">
      <c r="A6" s="462" t="s">
        <v>18</v>
      </c>
      <c r="B6" s="462" t="s">
        <v>19</v>
      </c>
      <c r="C6" s="462" t="s">
        <v>1101</v>
      </c>
      <c r="D6" s="462" t="s">
        <v>2082</v>
      </c>
      <c r="E6" s="463">
        <v>44105</v>
      </c>
      <c r="F6" s="463">
        <v>44105</v>
      </c>
      <c r="G6" s="465"/>
      <c r="H6" s="464">
        <v>10</v>
      </c>
    </row>
    <row r="7" spans="1:8" ht="15.75" thickBot="1" x14ac:dyDescent="0.3">
      <c r="A7" s="462" t="s">
        <v>18</v>
      </c>
      <c r="B7" s="462" t="s">
        <v>19</v>
      </c>
      <c r="C7" s="462" t="s">
        <v>1101</v>
      </c>
      <c r="D7" s="462" t="s">
        <v>2083</v>
      </c>
      <c r="E7" s="463">
        <v>44106</v>
      </c>
      <c r="F7" s="463">
        <v>44106</v>
      </c>
      <c r="G7" s="465"/>
      <c r="H7" s="464">
        <v>10</v>
      </c>
    </row>
    <row r="8" spans="1:8" ht="15.75" thickBot="1" x14ac:dyDescent="0.3">
      <c r="A8" s="462" t="s">
        <v>18</v>
      </c>
      <c r="B8" s="462" t="s">
        <v>19</v>
      </c>
      <c r="C8" s="462" t="s">
        <v>2084</v>
      </c>
      <c r="D8" s="462" t="s">
        <v>25</v>
      </c>
      <c r="E8" s="463">
        <v>44110</v>
      </c>
      <c r="F8" s="463">
        <v>44110</v>
      </c>
      <c r="G8" s="465"/>
      <c r="H8" s="464">
        <v>17</v>
      </c>
    </row>
    <row r="9" spans="1:8" ht="15.75" thickBot="1" x14ac:dyDescent="0.3">
      <c r="A9" s="462" t="s">
        <v>2085</v>
      </c>
      <c r="B9" s="466" t="s">
        <v>142</v>
      </c>
      <c r="C9" s="462" t="s">
        <v>372</v>
      </c>
      <c r="D9" s="462" t="s">
        <v>2086</v>
      </c>
      <c r="E9" s="463">
        <v>44147</v>
      </c>
      <c r="F9" s="463">
        <v>44149</v>
      </c>
      <c r="G9" s="464"/>
      <c r="H9" s="464">
        <v>30</v>
      </c>
    </row>
    <row r="10" spans="1:8" ht="15.75" thickBot="1" x14ac:dyDescent="0.3">
      <c r="A10" s="462" t="s">
        <v>2087</v>
      </c>
      <c r="B10" s="462" t="s">
        <v>373</v>
      </c>
      <c r="C10" s="462" t="s">
        <v>1063</v>
      </c>
      <c r="D10" s="462" t="s">
        <v>2088</v>
      </c>
      <c r="E10" s="463">
        <v>44168</v>
      </c>
      <c r="F10" s="467">
        <v>44169</v>
      </c>
      <c r="G10" s="465"/>
      <c r="H10" s="464">
        <v>121</v>
      </c>
    </row>
    <row r="11" spans="1:8" ht="15.75" thickBot="1" x14ac:dyDescent="0.3">
      <c r="A11" s="462" t="s">
        <v>2089</v>
      </c>
      <c r="B11" s="462" t="s">
        <v>373</v>
      </c>
      <c r="C11" s="462" t="s">
        <v>1063</v>
      </c>
      <c r="D11" s="462" t="s">
        <v>2088</v>
      </c>
      <c r="E11" s="463">
        <v>44168</v>
      </c>
      <c r="F11" s="467">
        <v>44169</v>
      </c>
      <c r="G11" s="465"/>
      <c r="H11" s="464">
        <v>117</v>
      </c>
    </row>
    <row r="12" spans="1:8" ht="15.75" thickBot="1" x14ac:dyDescent="0.3">
      <c r="A12" s="462" t="s">
        <v>2090</v>
      </c>
      <c r="B12" s="462" t="s">
        <v>2091</v>
      </c>
      <c r="C12" s="462" t="s">
        <v>91</v>
      </c>
      <c r="D12" s="462" t="s">
        <v>2086</v>
      </c>
      <c r="E12" s="463">
        <v>44188</v>
      </c>
      <c r="F12" s="463">
        <v>44188</v>
      </c>
      <c r="G12" s="464"/>
      <c r="H12" s="464">
        <v>30</v>
      </c>
    </row>
    <row r="13" spans="1:8" ht="15.75" thickBot="1" x14ac:dyDescent="0.3">
      <c r="A13" s="468" t="s">
        <v>735</v>
      </c>
      <c r="B13" s="462" t="s">
        <v>2092</v>
      </c>
      <c r="C13" s="462" t="s">
        <v>2093</v>
      </c>
      <c r="D13" s="462" t="s">
        <v>2094</v>
      </c>
      <c r="E13" s="463">
        <v>44154</v>
      </c>
      <c r="F13" s="467">
        <v>44155</v>
      </c>
      <c r="G13" s="465"/>
      <c r="H13" s="464">
        <v>135</v>
      </c>
    </row>
    <row r="14" spans="1:8" ht="15.75" thickBot="1" x14ac:dyDescent="0.3">
      <c r="A14" s="462" t="s">
        <v>44</v>
      </c>
      <c r="B14" s="462" t="s">
        <v>45</v>
      </c>
      <c r="C14" s="462" t="s">
        <v>35</v>
      </c>
      <c r="D14" s="462" t="s">
        <v>25</v>
      </c>
      <c r="E14" s="463">
        <v>44176</v>
      </c>
      <c r="F14" s="467">
        <v>44177</v>
      </c>
      <c r="G14" s="465"/>
      <c r="H14" s="464">
        <v>130</v>
      </c>
    </row>
    <row r="15" spans="1:8" ht="15.75" thickBot="1" x14ac:dyDescent="0.3">
      <c r="A15" s="462" t="s">
        <v>1587</v>
      </c>
      <c r="B15" s="469" t="s">
        <v>1588</v>
      </c>
      <c r="C15" s="462" t="s">
        <v>2095</v>
      </c>
      <c r="D15" s="462" t="s">
        <v>2096</v>
      </c>
      <c r="E15" s="463">
        <v>44104</v>
      </c>
      <c r="F15" s="463">
        <v>44104</v>
      </c>
      <c r="G15" s="464"/>
      <c r="H15" s="470">
        <v>9</v>
      </c>
    </row>
    <row r="16" spans="1:8" ht="15.75" thickBot="1" x14ac:dyDescent="0.3">
      <c r="A16" s="468" t="s">
        <v>1587</v>
      </c>
      <c r="B16" s="469" t="s">
        <v>1588</v>
      </c>
      <c r="C16" s="462" t="s">
        <v>1284</v>
      </c>
      <c r="D16" s="462" t="s">
        <v>2097</v>
      </c>
      <c r="E16" s="463">
        <v>44131</v>
      </c>
      <c r="F16" s="463">
        <v>44131</v>
      </c>
      <c r="G16" s="464"/>
      <c r="H16" s="470">
        <v>18</v>
      </c>
    </row>
    <row r="17" spans="1:8" ht="15.75" thickBot="1" x14ac:dyDescent="0.3">
      <c r="A17" s="462" t="s">
        <v>1587</v>
      </c>
      <c r="B17" s="469" t="s">
        <v>1588</v>
      </c>
      <c r="C17" s="462" t="s">
        <v>2098</v>
      </c>
      <c r="D17" s="462" t="s">
        <v>2099</v>
      </c>
      <c r="E17" s="463">
        <v>44085</v>
      </c>
      <c r="F17" s="463">
        <v>44085</v>
      </c>
      <c r="G17" s="465"/>
      <c r="H17" s="464">
        <v>10</v>
      </c>
    </row>
    <row r="18" spans="1:8" ht="15.75" thickBot="1" x14ac:dyDescent="0.3">
      <c r="A18" s="462" t="s">
        <v>1587</v>
      </c>
      <c r="B18" s="469" t="s">
        <v>1588</v>
      </c>
      <c r="C18" s="462" t="s">
        <v>2098</v>
      </c>
      <c r="D18" s="462" t="s">
        <v>2099</v>
      </c>
      <c r="E18" s="463">
        <v>44088</v>
      </c>
      <c r="F18" s="463">
        <v>44088</v>
      </c>
      <c r="G18" s="465"/>
      <c r="H18" s="464">
        <v>10</v>
      </c>
    </row>
    <row r="19" spans="1:8" ht="15.75" thickBot="1" x14ac:dyDescent="0.3">
      <c r="A19" s="462" t="s">
        <v>1587</v>
      </c>
      <c r="B19" s="469" t="s">
        <v>1588</v>
      </c>
      <c r="C19" s="462" t="s">
        <v>1587</v>
      </c>
      <c r="D19" s="462" t="s">
        <v>2100</v>
      </c>
      <c r="E19" s="463">
        <v>44104</v>
      </c>
      <c r="F19" s="463">
        <v>44104</v>
      </c>
      <c r="G19" s="465"/>
      <c r="H19" s="464">
        <v>23</v>
      </c>
    </row>
    <row r="20" spans="1:8" ht="15.75" thickBot="1" x14ac:dyDescent="0.3">
      <c r="A20" s="462" t="s">
        <v>1587</v>
      </c>
      <c r="B20" s="469" t="s">
        <v>1588</v>
      </c>
      <c r="C20" s="462" t="s">
        <v>1284</v>
      </c>
      <c r="D20" s="462" t="s">
        <v>25</v>
      </c>
      <c r="E20" s="463">
        <v>44131</v>
      </c>
      <c r="F20" s="463">
        <v>44132</v>
      </c>
      <c r="G20" s="465"/>
      <c r="H20" s="464">
        <v>45</v>
      </c>
    </row>
    <row r="21" spans="1:8" ht="15.75" thickBot="1" x14ac:dyDescent="0.3">
      <c r="A21" s="462" t="s">
        <v>724</v>
      </c>
      <c r="B21" s="469" t="s">
        <v>19</v>
      </c>
      <c r="C21" s="462" t="s">
        <v>1101</v>
      </c>
      <c r="D21" s="462" t="s">
        <v>2101</v>
      </c>
      <c r="E21" s="463">
        <v>44071</v>
      </c>
      <c r="F21" s="463">
        <v>44071</v>
      </c>
      <c r="G21" s="465"/>
      <c r="H21" s="464">
        <v>10</v>
      </c>
    </row>
    <row r="22" spans="1:8" ht="15.75" thickBot="1" x14ac:dyDescent="0.3">
      <c r="A22" s="462" t="s">
        <v>724</v>
      </c>
      <c r="B22" s="469" t="s">
        <v>19</v>
      </c>
      <c r="C22" s="462" t="s">
        <v>1101</v>
      </c>
      <c r="D22" s="462" t="s">
        <v>2102</v>
      </c>
      <c r="E22" s="463">
        <v>44091</v>
      </c>
      <c r="F22" s="463">
        <v>44091</v>
      </c>
      <c r="G22" s="465"/>
      <c r="H22" s="464">
        <v>10</v>
      </c>
    </row>
    <row r="23" spans="1:8" ht="15.75" thickBot="1" x14ac:dyDescent="0.3">
      <c r="A23" s="462" t="s">
        <v>724</v>
      </c>
      <c r="B23" s="469" t="s">
        <v>19</v>
      </c>
      <c r="C23" s="462" t="s">
        <v>1101</v>
      </c>
      <c r="D23" s="462" t="s">
        <v>2103</v>
      </c>
      <c r="E23" s="463">
        <v>44074</v>
      </c>
      <c r="F23" s="463">
        <v>44074</v>
      </c>
      <c r="G23" s="465"/>
      <c r="H23" s="464">
        <v>10</v>
      </c>
    </row>
    <row r="24" spans="1:8" ht="15.75" thickBot="1" x14ac:dyDescent="0.3">
      <c r="A24" s="462" t="s">
        <v>1846</v>
      </c>
      <c r="B24" s="469" t="s">
        <v>1371</v>
      </c>
      <c r="C24" s="462" t="s">
        <v>332</v>
      </c>
      <c r="D24" s="462" t="s">
        <v>2104</v>
      </c>
      <c r="E24" s="463">
        <v>44162</v>
      </c>
      <c r="F24" s="463">
        <v>44165</v>
      </c>
      <c r="G24" s="465"/>
      <c r="H24" s="464">
        <v>34</v>
      </c>
    </row>
    <row r="25" spans="1:8" ht="15.75" thickBot="1" x14ac:dyDescent="0.3">
      <c r="A25" s="462" t="s">
        <v>1846</v>
      </c>
      <c r="B25" s="469" t="s">
        <v>1371</v>
      </c>
      <c r="C25" s="462" t="s">
        <v>332</v>
      </c>
      <c r="D25" s="462" t="s">
        <v>2104</v>
      </c>
      <c r="E25" s="463">
        <v>44166</v>
      </c>
      <c r="F25" s="463">
        <v>44171</v>
      </c>
      <c r="G25" s="465"/>
      <c r="H25" s="464">
        <v>85</v>
      </c>
    </row>
    <row r="26" spans="1:8" ht="15.75" thickBot="1" x14ac:dyDescent="0.3">
      <c r="A26" s="462" t="s">
        <v>1846</v>
      </c>
      <c r="B26" s="469" t="s">
        <v>1371</v>
      </c>
      <c r="C26" s="462" t="s">
        <v>332</v>
      </c>
      <c r="D26" s="462" t="s">
        <v>2104</v>
      </c>
      <c r="E26" s="463">
        <v>44181</v>
      </c>
      <c r="F26" s="463">
        <v>44187</v>
      </c>
      <c r="G26" s="465"/>
      <c r="H26" s="464">
        <v>85</v>
      </c>
    </row>
    <row r="27" spans="1:8" ht="15.75" thickBot="1" x14ac:dyDescent="0.3">
      <c r="A27" s="462" t="s">
        <v>1846</v>
      </c>
      <c r="B27" s="469" t="s">
        <v>1371</v>
      </c>
      <c r="C27" s="462" t="s">
        <v>332</v>
      </c>
      <c r="D27" s="462" t="s">
        <v>2104</v>
      </c>
      <c r="E27" s="463">
        <v>44174</v>
      </c>
      <c r="F27" s="463">
        <v>44176</v>
      </c>
      <c r="G27" s="465"/>
      <c r="H27" s="464">
        <v>41</v>
      </c>
    </row>
    <row r="28" spans="1:8" ht="15.75" thickBot="1" x14ac:dyDescent="0.3">
      <c r="A28" s="468" t="s">
        <v>1280</v>
      </c>
      <c r="B28" s="468" t="s">
        <v>41</v>
      </c>
      <c r="C28" s="462" t="s">
        <v>578</v>
      </c>
      <c r="D28" s="462" t="s">
        <v>2105</v>
      </c>
      <c r="E28" s="463">
        <v>43894</v>
      </c>
      <c r="F28" s="463">
        <v>43894</v>
      </c>
      <c r="G28" s="464"/>
      <c r="H28" s="470">
        <v>28</v>
      </c>
    </row>
    <row r="29" spans="1:8" ht="15.75" thickBot="1" x14ac:dyDescent="0.3">
      <c r="A29" s="462" t="s">
        <v>2106</v>
      </c>
      <c r="B29" s="471" t="s">
        <v>705</v>
      </c>
      <c r="C29" s="462" t="s">
        <v>2107</v>
      </c>
      <c r="D29" s="462" t="s">
        <v>2108</v>
      </c>
      <c r="E29" s="463">
        <v>44152</v>
      </c>
      <c r="F29" s="463">
        <v>44152</v>
      </c>
      <c r="G29" s="465"/>
      <c r="H29" s="464">
        <v>10</v>
      </c>
    </row>
    <row r="30" spans="1:8" ht="15.75" thickBot="1" x14ac:dyDescent="0.3">
      <c r="A30" s="468" t="s">
        <v>57</v>
      </c>
      <c r="B30" s="468" t="s">
        <v>1526</v>
      </c>
      <c r="C30" s="468" t="s">
        <v>1526</v>
      </c>
      <c r="D30" s="468" t="s">
        <v>2109</v>
      </c>
      <c r="E30" s="467">
        <v>44172</v>
      </c>
      <c r="F30" s="467">
        <v>44177</v>
      </c>
      <c r="G30" s="464"/>
      <c r="H30" s="470">
        <v>35</v>
      </c>
    </row>
    <row r="31" spans="1:8" ht="15.75" thickBot="1" x14ac:dyDescent="0.3">
      <c r="A31" s="462" t="s">
        <v>1860</v>
      </c>
      <c r="B31" s="469" t="s">
        <v>2110</v>
      </c>
      <c r="C31" s="462" t="s">
        <v>1593</v>
      </c>
      <c r="D31" s="462" t="s">
        <v>2111</v>
      </c>
      <c r="E31" s="463">
        <v>44125</v>
      </c>
      <c r="F31" s="463">
        <v>44125</v>
      </c>
      <c r="G31" s="465"/>
      <c r="H31" s="464">
        <v>10</v>
      </c>
    </row>
    <row r="32" spans="1:8" ht="15.75" thickBot="1" x14ac:dyDescent="0.3">
      <c r="A32" s="462" t="s">
        <v>1860</v>
      </c>
      <c r="B32" s="469" t="s">
        <v>2110</v>
      </c>
      <c r="C32" s="462" t="s">
        <v>1413</v>
      </c>
      <c r="D32" s="462" t="s">
        <v>2112</v>
      </c>
      <c r="E32" s="463">
        <v>43979</v>
      </c>
      <c r="F32" s="463">
        <v>43979</v>
      </c>
      <c r="G32" s="465"/>
      <c r="H32" s="464">
        <v>50</v>
      </c>
    </row>
    <row r="33" spans="1:8" ht="15.75" thickBot="1" x14ac:dyDescent="0.3">
      <c r="A33" s="462" t="s">
        <v>1866</v>
      </c>
      <c r="B33" s="471" t="s">
        <v>58</v>
      </c>
      <c r="C33" s="462" t="s">
        <v>16</v>
      </c>
      <c r="D33" s="462" t="s">
        <v>195</v>
      </c>
      <c r="E33" s="463">
        <v>44187</v>
      </c>
      <c r="F33" s="463">
        <v>44187</v>
      </c>
      <c r="G33" s="464"/>
      <c r="H33" s="464">
        <v>10</v>
      </c>
    </row>
    <row r="34" spans="1:8" ht="15.75" thickBot="1" x14ac:dyDescent="0.3">
      <c r="A34" s="462" t="s">
        <v>1870</v>
      </c>
      <c r="B34" s="471" t="s">
        <v>58</v>
      </c>
      <c r="C34" s="462" t="s">
        <v>16</v>
      </c>
      <c r="D34" s="462" t="s">
        <v>2113</v>
      </c>
      <c r="E34" s="463">
        <v>44172</v>
      </c>
      <c r="F34" s="467">
        <v>44177</v>
      </c>
      <c r="G34" s="465"/>
      <c r="H34" s="464">
        <v>517</v>
      </c>
    </row>
    <row r="35" spans="1:8" ht="15.75" thickBot="1" x14ac:dyDescent="0.3">
      <c r="A35" s="462" t="s">
        <v>1878</v>
      </c>
      <c r="B35" s="462" t="s">
        <v>761</v>
      </c>
      <c r="C35" s="462" t="s">
        <v>1036</v>
      </c>
      <c r="D35" s="462" t="s">
        <v>2114</v>
      </c>
      <c r="E35" s="463">
        <v>44194</v>
      </c>
      <c r="F35" s="463">
        <v>44196</v>
      </c>
      <c r="G35" s="464"/>
      <c r="H35" s="464">
        <v>313</v>
      </c>
    </row>
    <row r="36" spans="1:8" ht="15.75" thickBot="1" x14ac:dyDescent="0.3">
      <c r="A36" s="462" t="s">
        <v>2115</v>
      </c>
      <c r="B36" s="462" t="s">
        <v>2116</v>
      </c>
      <c r="C36" s="462" t="s">
        <v>2117</v>
      </c>
      <c r="D36" s="462" t="s">
        <v>2118</v>
      </c>
      <c r="E36" s="463">
        <v>44162</v>
      </c>
      <c r="F36" s="463">
        <v>44162</v>
      </c>
      <c r="G36" s="465"/>
      <c r="H36" s="464">
        <v>20</v>
      </c>
    </row>
    <row r="37" spans="1:8" ht="15.75" thickBot="1" x14ac:dyDescent="0.3">
      <c r="A37" s="462" t="s">
        <v>73</v>
      </c>
      <c r="B37" s="471" t="s">
        <v>656</v>
      </c>
      <c r="C37" s="462" t="s">
        <v>391</v>
      </c>
      <c r="D37" s="462" t="s">
        <v>2119</v>
      </c>
      <c r="E37" s="463">
        <v>44085</v>
      </c>
      <c r="F37" s="463">
        <v>44085</v>
      </c>
      <c r="G37" s="465"/>
      <c r="H37" s="464">
        <v>10</v>
      </c>
    </row>
    <row r="38" spans="1:8" ht="15.75" thickBot="1" x14ac:dyDescent="0.3">
      <c r="A38" s="462" t="s">
        <v>73</v>
      </c>
      <c r="B38" s="471" t="s">
        <v>656</v>
      </c>
      <c r="C38" s="462" t="s">
        <v>391</v>
      </c>
      <c r="D38" s="462" t="s">
        <v>2120</v>
      </c>
      <c r="E38" s="463">
        <v>44088</v>
      </c>
      <c r="F38" s="463">
        <v>44088</v>
      </c>
      <c r="G38" s="465"/>
      <c r="H38" s="464">
        <v>10</v>
      </c>
    </row>
    <row r="39" spans="1:8" ht="15.75" thickBot="1" x14ac:dyDescent="0.3">
      <c r="A39" s="462" t="s">
        <v>73</v>
      </c>
      <c r="B39" s="471" t="s">
        <v>656</v>
      </c>
      <c r="C39" s="462" t="s">
        <v>578</v>
      </c>
      <c r="D39" s="462" t="s">
        <v>25</v>
      </c>
      <c r="E39" s="463">
        <v>44110</v>
      </c>
      <c r="F39" s="463">
        <v>44110</v>
      </c>
      <c r="G39" s="465"/>
      <c r="H39" s="464">
        <v>17</v>
      </c>
    </row>
    <row r="40" spans="1:8" ht="15.75" thickBot="1" x14ac:dyDescent="0.3">
      <c r="A40" s="462" t="s">
        <v>2121</v>
      </c>
      <c r="B40" s="462" t="s">
        <v>2122</v>
      </c>
      <c r="C40" s="462" t="s">
        <v>149</v>
      </c>
      <c r="D40" s="462" t="s">
        <v>2123</v>
      </c>
      <c r="E40" s="463">
        <v>44184</v>
      </c>
      <c r="F40" s="463">
        <v>44185</v>
      </c>
      <c r="G40" s="464"/>
      <c r="H40" s="464">
        <v>200</v>
      </c>
    </row>
    <row r="41" spans="1:8" ht="15.75" thickBot="1" x14ac:dyDescent="0.3">
      <c r="A41" s="462" t="s">
        <v>2121</v>
      </c>
      <c r="B41" s="462" t="s">
        <v>2122</v>
      </c>
      <c r="C41" s="462" t="s">
        <v>149</v>
      </c>
      <c r="D41" s="462" t="s">
        <v>2124</v>
      </c>
      <c r="E41" s="463">
        <v>44186</v>
      </c>
      <c r="F41" s="463">
        <v>44187</v>
      </c>
      <c r="G41" s="464"/>
      <c r="H41" s="464">
        <v>107</v>
      </c>
    </row>
    <row r="42" spans="1:8" ht="15.75" thickBot="1" x14ac:dyDescent="0.3">
      <c r="A42" s="462" t="s">
        <v>2125</v>
      </c>
      <c r="B42" s="462" t="s">
        <v>2122</v>
      </c>
      <c r="C42" s="462" t="s">
        <v>149</v>
      </c>
      <c r="D42" s="462" t="s">
        <v>2126</v>
      </c>
      <c r="E42" s="463">
        <v>44184</v>
      </c>
      <c r="F42" s="463">
        <v>44185</v>
      </c>
      <c r="G42" s="464"/>
      <c r="H42" s="464">
        <v>200</v>
      </c>
    </row>
    <row r="43" spans="1:8" ht="15.75" thickBot="1" x14ac:dyDescent="0.3">
      <c r="A43" s="462" t="s">
        <v>2125</v>
      </c>
      <c r="B43" s="462" t="s">
        <v>2122</v>
      </c>
      <c r="C43" s="462" t="s">
        <v>149</v>
      </c>
      <c r="D43" s="462" t="s">
        <v>2127</v>
      </c>
      <c r="E43" s="463">
        <v>44186</v>
      </c>
      <c r="F43" s="463">
        <v>44187</v>
      </c>
      <c r="G43" s="464"/>
      <c r="H43" s="464">
        <v>107</v>
      </c>
    </row>
    <row r="44" spans="1:8" ht="15.75" thickBot="1" x14ac:dyDescent="0.3">
      <c r="A44" s="462" t="s">
        <v>2128</v>
      </c>
      <c r="B44" s="462" t="s">
        <v>19</v>
      </c>
      <c r="C44" s="462" t="s">
        <v>1495</v>
      </c>
      <c r="D44" s="462" t="s">
        <v>2129</v>
      </c>
      <c r="E44" s="463">
        <v>44091</v>
      </c>
      <c r="F44" s="463">
        <v>44091</v>
      </c>
      <c r="G44" s="465"/>
      <c r="H44" s="464">
        <v>23</v>
      </c>
    </row>
    <row r="45" spans="1:8" ht="15.75" thickBot="1" x14ac:dyDescent="0.3">
      <c r="A45" s="462" t="s">
        <v>2128</v>
      </c>
      <c r="B45" s="462" t="s">
        <v>19</v>
      </c>
      <c r="C45" s="462" t="s">
        <v>1495</v>
      </c>
      <c r="D45" s="462" t="s">
        <v>2129</v>
      </c>
      <c r="E45" s="463">
        <v>44096</v>
      </c>
      <c r="F45" s="463">
        <v>44096</v>
      </c>
      <c r="G45" s="465"/>
      <c r="H45" s="464">
        <v>23</v>
      </c>
    </row>
    <row r="46" spans="1:8" ht="15.75" thickBot="1" x14ac:dyDescent="0.3">
      <c r="A46" s="462" t="s">
        <v>2128</v>
      </c>
      <c r="B46" s="462" t="s">
        <v>19</v>
      </c>
      <c r="C46" s="462" t="s">
        <v>1284</v>
      </c>
      <c r="D46" s="462" t="s">
        <v>25</v>
      </c>
      <c r="E46" s="463">
        <v>44106</v>
      </c>
      <c r="F46" s="463">
        <v>44106</v>
      </c>
      <c r="G46" s="465"/>
      <c r="H46" s="464">
        <v>10</v>
      </c>
    </row>
    <row r="47" spans="1:8" ht="15.75" thickBot="1" x14ac:dyDescent="0.3">
      <c r="A47" s="462" t="s">
        <v>2128</v>
      </c>
      <c r="B47" s="462" t="s">
        <v>19</v>
      </c>
      <c r="C47" s="462" t="s">
        <v>198</v>
      </c>
      <c r="D47" s="462" t="s">
        <v>25</v>
      </c>
      <c r="E47" s="463">
        <v>44131</v>
      </c>
      <c r="F47" s="463">
        <v>44131</v>
      </c>
      <c r="G47" s="465"/>
      <c r="H47" s="464">
        <v>10</v>
      </c>
    </row>
    <row r="48" spans="1:8" ht="15.75" thickBot="1" x14ac:dyDescent="0.3">
      <c r="A48" s="462" t="s">
        <v>2128</v>
      </c>
      <c r="B48" s="462" t="s">
        <v>19</v>
      </c>
      <c r="C48" s="462" t="s">
        <v>1333</v>
      </c>
      <c r="D48" s="462" t="s">
        <v>25</v>
      </c>
      <c r="E48" s="463">
        <v>44183</v>
      </c>
      <c r="F48" s="463">
        <v>44183</v>
      </c>
      <c r="G48" s="465"/>
      <c r="H48" s="464">
        <v>10</v>
      </c>
    </row>
    <row r="49" spans="1:8" ht="15.75" thickBot="1" x14ac:dyDescent="0.3">
      <c r="A49" s="462" t="s">
        <v>1432</v>
      </c>
      <c r="B49" s="466" t="s">
        <v>1433</v>
      </c>
      <c r="C49" s="462" t="s">
        <v>1471</v>
      </c>
      <c r="D49" s="462" t="s">
        <v>2130</v>
      </c>
      <c r="E49" s="463">
        <v>43851</v>
      </c>
      <c r="F49" s="463">
        <v>43851</v>
      </c>
      <c r="G49" s="464"/>
      <c r="H49" s="470">
        <v>40</v>
      </c>
    </row>
    <row r="50" spans="1:8" ht="15.75" thickBot="1" x14ac:dyDescent="0.3">
      <c r="A50" s="462" t="s">
        <v>1644</v>
      </c>
      <c r="B50" s="462" t="s">
        <v>761</v>
      </c>
      <c r="C50" s="462" t="s">
        <v>2131</v>
      </c>
      <c r="D50" s="462" t="s">
        <v>2132</v>
      </c>
      <c r="E50" s="463">
        <v>44175</v>
      </c>
      <c r="F50" s="463">
        <v>44175</v>
      </c>
      <c r="G50" s="464"/>
      <c r="H50" s="464">
        <v>30</v>
      </c>
    </row>
    <row r="51" spans="1:8" ht="15.75" thickBot="1" x14ac:dyDescent="0.3">
      <c r="A51" s="462" t="s">
        <v>1644</v>
      </c>
      <c r="B51" s="462" t="s">
        <v>761</v>
      </c>
      <c r="C51" s="462" t="s">
        <v>2131</v>
      </c>
      <c r="D51" s="462" t="s">
        <v>2132</v>
      </c>
      <c r="E51" s="463">
        <v>44188</v>
      </c>
      <c r="F51" s="463">
        <v>44188</v>
      </c>
      <c r="G51" s="464"/>
      <c r="H51" s="464">
        <v>40</v>
      </c>
    </row>
    <row r="52" spans="1:8" ht="15.75" thickBot="1" x14ac:dyDescent="0.3">
      <c r="A52" s="462" t="s">
        <v>1644</v>
      </c>
      <c r="B52" s="462" t="s">
        <v>761</v>
      </c>
      <c r="C52" s="462" t="s">
        <v>2131</v>
      </c>
      <c r="D52" s="462" t="s">
        <v>2133</v>
      </c>
      <c r="E52" s="463">
        <v>44181</v>
      </c>
      <c r="F52" s="463">
        <v>44183</v>
      </c>
      <c r="G52" s="464"/>
      <c r="H52" s="464">
        <v>30</v>
      </c>
    </row>
    <row r="53" spans="1:8" ht="15.75" thickBot="1" x14ac:dyDescent="0.3">
      <c r="A53" s="462" t="s">
        <v>619</v>
      </c>
      <c r="B53" s="472" t="s">
        <v>15</v>
      </c>
      <c r="C53" s="462" t="s">
        <v>16</v>
      </c>
      <c r="D53" s="462" t="s">
        <v>367</v>
      </c>
      <c r="E53" s="463">
        <v>44187</v>
      </c>
      <c r="F53" s="463">
        <v>44187</v>
      </c>
      <c r="G53" s="464"/>
      <c r="H53" s="464">
        <v>30</v>
      </c>
    </row>
    <row r="54" spans="1:8" ht="15.75" thickBot="1" x14ac:dyDescent="0.3">
      <c r="A54" s="462" t="s">
        <v>618</v>
      </c>
      <c r="B54" s="472" t="s">
        <v>151</v>
      </c>
      <c r="C54" s="462" t="s">
        <v>2134</v>
      </c>
      <c r="D54" s="462" t="s">
        <v>2135</v>
      </c>
      <c r="E54" s="463">
        <v>44159</v>
      </c>
      <c r="F54" s="463">
        <v>44161</v>
      </c>
      <c r="G54" s="464"/>
      <c r="H54" s="464">
        <v>20</v>
      </c>
    </row>
    <row r="55" spans="1:8" ht="15.75" thickBot="1" x14ac:dyDescent="0.3">
      <c r="A55" s="462" t="s">
        <v>618</v>
      </c>
      <c r="B55" s="472" t="s">
        <v>151</v>
      </c>
      <c r="C55" s="462" t="s">
        <v>2136</v>
      </c>
      <c r="D55" s="462" t="s">
        <v>2137</v>
      </c>
      <c r="E55" s="463">
        <v>43865</v>
      </c>
      <c r="F55" s="463">
        <v>43865</v>
      </c>
      <c r="G55" s="464"/>
      <c r="H55" s="464">
        <v>30</v>
      </c>
    </row>
    <row r="56" spans="1:8" ht="15.75" thickBot="1" x14ac:dyDescent="0.3">
      <c r="A56" s="462" t="s">
        <v>618</v>
      </c>
      <c r="B56" s="472" t="s">
        <v>151</v>
      </c>
      <c r="C56" s="462" t="s">
        <v>1063</v>
      </c>
      <c r="D56" s="462" t="s">
        <v>2138</v>
      </c>
      <c r="E56" s="463">
        <v>44181</v>
      </c>
      <c r="F56" s="463">
        <v>44182</v>
      </c>
      <c r="G56" s="464"/>
      <c r="H56" s="464">
        <v>30</v>
      </c>
    </row>
    <row r="57" spans="1:8" ht="15.75" thickBot="1" x14ac:dyDescent="0.3">
      <c r="A57" s="462" t="s">
        <v>618</v>
      </c>
      <c r="B57" s="472" t="s">
        <v>151</v>
      </c>
      <c r="C57" s="462" t="s">
        <v>2139</v>
      </c>
      <c r="D57" s="462" t="s">
        <v>2140</v>
      </c>
      <c r="E57" s="463">
        <v>44183</v>
      </c>
      <c r="F57" s="463">
        <v>44183</v>
      </c>
      <c r="G57" s="464"/>
      <c r="H57" s="464">
        <v>10</v>
      </c>
    </row>
    <row r="58" spans="1:8" ht="15.75" thickBot="1" x14ac:dyDescent="0.3">
      <c r="A58" s="468" t="s">
        <v>2141</v>
      </c>
      <c r="B58" s="468" t="s">
        <v>81</v>
      </c>
      <c r="C58" s="468" t="s">
        <v>2142</v>
      </c>
      <c r="D58" s="468" t="s">
        <v>2143</v>
      </c>
      <c r="E58" s="463">
        <v>44180</v>
      </c>
      <c r="F58" s="467">
        <v>44183</v>
      </c>
      <c r="G58" s="464"/>
      <c r="H58" s="470">
        <v>360</v>
      </c>
    </row>
    <row r="59" spans="1:8" ht="15.75" thickBot="1" x14ac:dyDescent="0.3">
      <c r="A59" s="462" t="s">
        <v>2144</v>
      </c>
      <c r="B59" s="462" t="s">
        <v>2145</v>
      </c>
      <c r="C59" s="462" t="s">
        <v>2146</v>
      </c>
      <c r="D59" s="462" t="s">
        <v>2147</v>
      </c>
      <c r="E59" s="463">
        <v>44183</v>
      </c>
      <c r="F59" s="463">
        <v>44183</v>
      </c>
      <c r="G59" s="464"/>
      <c r="H59" s="464">
        <v>10</v>
      </c>
    </row>
    <row r="60" spans="1:8" ht="15.75" thickBot="1" x14ac:dyDescent="0.3">
      <c r="A60" s="468" t="s">
        <v>1456</v>
      </c>
      <c r="B60" s="468" t="s">
        <v>1917</v>
      </c>
      <c r="C60" s="468" t="s">
        <v>52</v>
      </c>
      <c r="D60" s="468" t="s">
        <v>2148</v>
      </c>
      <c r="E60" s="463">
        <v>44133</v>
      </c>
      <c r="F60" s="463">
        <v>44133</v>
      </c>
      <c r="G60" s="464"/>
      <c r="H60" s="464">
        <v>30</v>
      </c>
    </row>
    <row r="61" spans="1:8" ht="15.75" thickBot="1" x14ac:dyDescent="0.3">
      <c r="A61" s="462" t="s">
        <v>1456</v>
      </c>
      <c r="B61" s="462" t="s">
        <v>1917</v>
      </c>
      <c r="C61" s="462" t="s">
        <v>52</v>
      </c>
      <c r="D61" s="462" t="s">
        <v>2149</v>
      </c>
      <c r="E61" s="463">
        <v>44133</v>
      </c>
      <c r="F61" s="463">
        <v>44133</v>
      </c>
      <c r="G61" s="465"/>
      <c r="H61" s="464">
        <v>30</v>
      </c>
    </row>
    <row r="62" spans="1:8" ht="15.75" thickBot="1" x14ac:dyDescent="0.3">
      <c r="A62" s="462" t="s">
        <v>1463</v>
      </c>
      <c r="B62" s="468" t="s">
        <v>41</v>
      </c>
      <c r="C62" s="462" t="s">
        <v>1386</v>
      </c>
      <c r="D62" s="462" t="s">
        <v>2150</v>
      </c>
      <c r="E62" s="463">
        <v>44119</v>
      </c>
      <c r="F62" s="463">
        <v>44119</v>
      </c>
      <c r="G62" s="464"/>
      <c r="H62" s="470">
        <v>29</v>
      </c>
    </row>
    <row r="63" spans="1:8" ht="15.75" thickBot="1" x14ac:dyDescent="0.3">
      <c r="A63" s="468" t="s">
        <v>1463</v>
      </c>
      <c r="B63" s="468" t="s">
        <v>41</v>
      </c>
      <c r="C63" s="462" t="s">
        <v>2151</v>
      </c>
      <c r="D63" s="462" t="s">
        <v>2152</v>
      </c>
      <c r="E63" s="463">
        <v>44116</v>
      </c>
      <c r="F63" s="463">
        <v>44116</v>
      </c>
      <c r="G63" s="464"/>
      <c r="H63" s="470">
        <v>29</v>
      </c>
    </row>
    <row r="64" spans="1:8" ht="15.75" thickBot="1" x14ac:dyDescent="0.3">
      <c r="A64" s="462" t="s">
        <v>1929</v>
      </c>
      <c r="B64" s="462" t="s">
        <v>2058</v>
      </c>
      <c r="C64" s="462" t="s">
        <v>2153</v>
      </c>
      <c r="D64" s="462" t="s">
        <v>25</v>
      </c>
      <c r="E64" s="463">
        <v>44132</v>
      </c>
      <c r="F64" s="463">
        <v>44132</v>
      </c>
      <c r="G64" s="465"/>
      <c r="H64" s="464">
        <v>34</v>
      </c>
    </row>
    <row r="65" spans="1:8" ht="15.75" thickBot="1" x14ac:dyDescent="0.3">
      <c r="A65" s="468" t="s">
        <v>2154</v>
      </c>
      <c r="B65" s="468" t="s">
        <v>107</v>
      </c>
      <c r="C65" s="468" t="s">
        <v>2142</v>
      </c>
      <c r="D65" s="468" t="s">
        <v>2155</v>
      </c>
      <c r="E65" s="463">
        <v>44180</v>
      </c>
      <c r="F65" s="467">
        <v>44183</v>
      </c>
      <c r="G65" s="464"/>
      <c r="H65" s="470">
        <v>356</v>
      </c>
    </row>
    <row r="66" spans="1:8" ht="15.75" thickBot="1" x14ac:dyDescent="0.3">
      <c r="A66" s="462" t="s">
        <v>1468</v>
      </c>
      <c r="B66" s="468" t="s">
        <v>19</v>
      </c>
      <c r="C66" s="462" t="s">
        <v>659</v>
      </c>
      <c r="D66" s="462" t="s">
        <v>2156</v>
      </c>
      <c r="E66" s="463">
        <v>44131</v>
      </c>
      <c r="F66" s="463">
        <v>44131</v>
      </c>
      <c r="G66" s="464"/>
      <c r="H66" s="464">
        <v>24</v>
      </c>
    </row>
    <row r="67" spans="1:8" ht="15.75" thickBot="1" x14ac:dyDescent="0.3">
      <c r="A67" s="462" t="s">
        <v>1468</v>
      </c>
      <c r="B67" s="468" t="s">
        <v>19</v>
      </c>
      <c r="C67" s="462" t="s">
        <v>1649</v>
      </c>
      <c r="D67" s="462" t="s">
        <v>2157</v>
      </c>
      <c r="E67" s="463">
        <v>44097</v>
      </c>
      <c r="F67" s="463">
        <v>44097</v>
      </c>
      <c r="G67" s="464"/>
      <c r="H67" s="464">
        <v>12</v>
      </c>
    </row>
    <row r="68" spans="1:8" ht="15.75" thickBot="1" x14ac:dyDescent="0.3">
      <c r="A68" s="462" t="s">
        <v>1468</v>
      </c>
      <c r="B68" s="468" t="s">
        <v>19</v>
      </c>
      <c r="C68" s="462" t="s">
        <v>1101</v>
      </c>
      <c r="D68" s="462" t="s">
        <v>2158</v>
      </c>
      <c r="E68" s="463">
        <v>44091</v>
      </c>
      <c r="F68" s="463">
        <v>44091</v>
      </c>
      <c r="G68" s="465"/>
      <c r="H68" s="464">
        <v>10</v>
      </c>
    </row>
    <row r="69" spans="1:8" ht="15.75" thickBot="1" x14ac:dyDescent="0.3">
      <c r="A69" s="462" t="s">
        <v>1468</v>
      </c>
      <c r="B69" s="468" t="s">
        <v>19</v>
      </c>
      <c r="C69" s="462" t="s">
        <v>406</v>
      </c>
      <c r="D69" s="462" t="s">
        <v>2159</v>
      </c>
      <c r="E69" s="463">
        <v>44097</v>
      </c>
      <c r="F69" s="463">
        <v>44097</v>
      </c>
      <c r="G69" s="465"/>
      <c r="H69" s="464">
        <v>17</v>
      </c>
    </row>
    <row r="70" spans="1:8" ht="15.75" thickBot="1" x14ac:dyDescent="0.3">
      <c r="A70" s="462" t="s">
        <v>1468</v>
      </c>
      <c r="B70" s="468" t="s">
        <v>19</v>
      </c>
      <c r="C70" s="462" t="s">
        <v>1495</v>
      </c>
      <c r="D70" s="462" t="s">
        <v>2160</v>
      </c>
      <c r="E70" s="463">
        <v>44104</v>
      </c>
      <c r="F70" s="463">
        <v>44104</v>
      </c>
      <c r="G70" s="465"/>
      <c r="H70" s="464">
        <v>23</v>
      </c>
    </row>
    <row r="71" spans="1:8" ht="15.75" thickBot="1" x14ac:dyDescent="0.3">
      <c r="A71" s="462" t="s">
        <v>1468</v>
      </c>
      <c r="B71" s="468" t="s">
        <v>19</v>
      </c>
      <c r="C71" s="462" t="s">
        <v>1649</v>
      </c>
      <c r="D71" s="462" t="s">
        <v>2161</v>
      </c>
      <c r="E71" s="463">
        <v>44106</v>
      </c>
      <c r="F71" s="463">
        <v>44106</v>
      </c>
      <c r="G71" s="465"/>
      <c r="H71" s="464">
        <v>10</v>
      </c>
    </row>
    <row r="72" spans="1:8" ht="15.75" thickBot="1" x14ac:dyDescent="0.3">
      <c r="A72" s="462" t="s">
        <v>1468</v>
      </c>
      <c r="B72" s="468" t="s">
        <v>19</v>
      </c>
      <c r="C72" s="462" t="s">
        <v>1333</v>
      </c>
      <c r="D72" s="462" t="s">
        <v>25</v>
      </c>
      <c r="E72" s="463">
        <v>44131</v>
      </c>
      <c r="F72" s="463">
        <v>44131</v>
      </c>
      <c r="G72" s="465"/>
      <c r="H72" s="464">
        <v>30</v>
      </c>
    </row>
    <row r="73" spans="1:8" ht="15.75" thickBot="1" x14ac:dyDescent="0.3">
      <c r="A73" s="462" t="s">
        <v>1468</v>
      </c>
      <c r="B73" s="468" t="s">
        <v>19</v>
      </c>
      <c r="C73" s="462" t="s">
        <v>1471</v>
      </c>
      <c r="D73" s="462" t="s">
        <v>2162</v>
      </c>
      <c r="E73" s="463">
        <v>44109</v>
      </c>
      <c r="F73" s="463">
        <v>44109</v>
      </c>
      <c r="G73" s="465"/>
      <c r="H73" s="464">
        <v>10</v>
      </c>
    </row>
    <row r="74" spans="1:8" ht="15.75" thickBot="1" x14ac:dyDescent="0.3">
      <c r="A74" s="462" t="s">
        <v>2163</v>
      </c>
      <c r="B74" s="462" t="s">
        <v>2164</v>
      </c>
      <c r="C74" s="462" t="s">
        <v>1538</v>
      </c>
      <c r="D74" s="462" t="s">
        <v>2165</v>
      </c>
      <c r="E74" s="463">
        <v>44033</v>
      </c>
      <c r="F74" s="463">
        <v>44033</v>
      </c>
      <c r="G74" s="465"/>
      <c r="H74" s="464">
        <v>10</v>
      </c>
    </row>
    <row r="75" spans="1:8" ht="15.75" thickBot="1" x14ac:dyDescent="0.3">
      <c r="A75" s="462" t="s">
        <v>2163</v>
      </c>
      <c r="B75" s="462" t="s">
        <v>2164</v>
      </c>
      <c r="C75" s="462" t="s">
        <v>1538</v>
      </c>
      <c r="D75" s="462" t="s">
        <v>2166</v>
      </c>
      <c r="E75" s="463">
        <v>44078</v>
      </c>
      <c r="F75" s="463">
        <v>44078</v>
      </c>
      <c r="G75" s="465"/>
      <c r="H75" s="464">
        <v>10</v>
      </c>
    </row>
    <row r="76" spans="1:8" ht="15.75" thickBot="1" x14ac:dyDescent="0.3">
      <c r="A76" s="462" t="s">
        <v>2167</v>
      </c>
      <c r="B76" s="462" t="s">
        <v>2168</v>
      </c>
      <c r="C76" s="462" t="s">
        <v>2146</v>
      </c>
      <c r="D76" s="462" t="s">
        <v>2147</v>
      </c>
      <c r="E76" s="463">
        <v>44175</v>
      </c>
      <c r="F76" s="463">
        <v>44177</v>
      </c>
      <c r="G76" s="464"/>
      <c r="H76" s="464">
        <v>30</v>
      </c>
    </row>
    <row r="77" spans="1:8" ht="15.75" thickBot="1" x14ac:dyDescent="0.3">
      <c r="A77" s="468" t="s">
        <v>144</v>
      </c>
      <c r="B77" s="468" t="s">
        <v>15</v>
      </c>
      <c r="C77" s="468" t="s">
        <v>16</v>
      </c>
      <c r="D77" s="468" t="s">
        <v>2169</v>
      </c>
      <c r="E77" s="463">
        <v>44179</v>
      </c>
      <c r="F77" s="467">
        <v>44181</v>
      </c>
      <c r="G77" s="464"/>
      <c r="H77" s="470">
        <v>462</v>
      </c>
    </row>
    <row r="78" spans="1:8" ht="15.75" thickBot="1" x14ac:dyDescent="0.3">
      <c r="A78" s="462" t="s">
        <v>1041</v>
      </c>
      <c r="B78" s="469" t="s">
        <v>2170</v>
      </c>
      <c r="C78" s="462" t="s">
        <v>16</v>
      </c>
      <c r="D78" s="462" t="s">
        <v>445</v>
      </c>
      <c r="E78" s="463">
        <v>44000</v>
      </c>
      <c r="F78" s="463">
        <v>44001</v>
      </c>
      <c r="G78" s="464"/>
      <c r="H78" s="464">
        <v>34</v>
      </c>
    </row>
    <row r="79" spans="1:8" ht="15.75" thickBot="1" x14ac:dyDescent="0.3">
      <c r="A79" s="462" t="s">
        <v>1041</v>
      </c>
      <c r="B79" s="469" t="s">
        <v>2170</v>
      </c>
      <c r="C79" s="462" t="s">
        <v>198</v>
      </c>
      <c r="D79" s="462" t="s">
        <v>445</v>
      </c>
      <c r="E79" s="463">
        <v>44046</v>
      </c>
      <c r="F79" s="463">
        <v>44049</v>
      </c>
      <c r="G79" s="464"/>
      <c r="H79" s="464">
        <v>54</v>
      </c>
    </row>
    <row r="80" spans="1:8" ht="15.75" thickBot="1" x14ac:dyDescent="0.3">
      <c r="A80" s="462" t="s">
        <v>1041</v>
      </c>
      <c r="B80" s="469" t="s">
        <v>2170</v>
      </c>
      <c r="C80" s="462" t="s">
        <v>16</v>
      </c>
      <c r="D80" s="462" t="s">
        <v>445</v>
      </c>
      <c r="E80" s="463">
        <v>44097</v>
      </c>
      <c r="F80" s="463">
        <v>44099</v>
      </c>
      <c r="G80" s="464"/>
      <c r="H80" s="464">
        <v>30</v>
      </c>
    </row>
    <row r="81" spans="1:8" ht="15.75" thickBot="1" x14ac:dyDescent="0.3">
      <c r="A81" s="462" t="s">
        <v>1041</v>
      </c>
      <c r="B81" s="469" t="s">
        <v>2170</v>
      </c>
      <c r="C81" s="462" t="s">
        <v>12</v>
      </c>
      <c r="D81" s="462" t="s">
        <v>445</v>
      </c>
      <c r="E81" s="463">
        <v>44124</v>
      </c>
      <c r="F81" s="463">
        <v>44129</v>
      </c>
      <c r="G81" s="464"/>
      <c r="H81" s="464">
        <v>60</v>
      </c>
    </row>
    <row r="82" spans="1:8" ht="15.75" thickBot="1" x14ac:dyDescent="0.3">
      <c r="A82" s="462" t="s">
        <v>1041</v>
      </c>
      <c r="B82" s="469" t="s">
        <v>2170</v>
      </c>
      <c r="C82" s="462" t="s">
        <v>2171</v>
      </c>
      <c r="D82" s="462" t="s">
        <v>445</v>
      </c>
      <c r="E82" s="463">
        <v>44147</v>
      </c>
      <c r="F82" s="463">
        <v>44151</v>
      </c>
      <c r="G82" s="464"/>
      <c r="H82" s="464">
        <v>54</v>
      </c>
    </row>
    <row r="83" spans="1:8" ht="15.75" thickBot="1" x14ac:dyDescent="0.3">
      <c r="A83" s="462" t="s">
        <v>559</v>
      </c>
      <c r="B83" s="219" t="s">
        <v>151</v>
      </c>
      <c r="C83" s="462" t="s">
        <v>217</v>
      </c>
      <c r="D83" s="462" t="s">
        <v>2172</v>
      </c>
      <c r="E83" s="463">
        <v>44182</v>
      </c>
      <c r="F83" s="463">
        <v>44182</v>
      </c>
      <c r="G83" s="464"/>
      <c r="H83" s="464">
        <v>10</v>
      </c>
    </row>
    <row r="84" spans="1:8" ht="15.75" thickBot="1" x14ac:dyDescent="0.3">
      <c r="A84" s="462" t="s">
        <v>559</v>
      </c>
      <c r="B84" s="219" t="s">
        <v>151</v>
      </c>
      <c r="C84" s="462" t="s">
        <v>52</v>
      </c>
      <c r="D84" s="462" t="s">
        <v>2173</v>
      </c>
      <c r="E84" s="463">
        <v>44193</v>
      </c>
      <c r="F84" s="463">
        <v>44193</v>
      </c>
      <c r="G84" s="464"/>
      <c r="H84" s="464">
        <v>130</v>
      </c>
    </row>
    <row r="85" spans="1:8" ht="15.75" thickBot="1" x14ac:dyDescent="0.3">
      <c r="A85" s="462" t="s">
        <v>559</v>
      </c>
      <c r="B85" s="219" t="s">
        <v>151</v>
      </c>
      <c r="C85" s="462" t="s">
        <v>52</v>
      </c>
      <c r="D85" s="462" t="s">
        <v>2173</v>
      </c>
      <c r="E85" s="463">
        <v>44195</v>
      </c>
      <c r="F85" s="463">
        <v>44195</v>
      </c>
      <c r="G85" s="464"/>
      <c r="H85" s="464">
        <v>87</v>
      </c>
    </row>
    <row r="86" spans="1:8" ht="15.75" thickBot="1" x14ac:dyDescent="0.3">
      <c r="A86" s="462" t="s">
        <v>2174</v>
      </c>
      <c r="B86" s="462" t="s">
        <v>2175</v>
      </c>
      <c r="C86" s="462" t="s">
        <v>217</v>
      </c>
      <c r="D86" s="462" t="s">
        <v>2176</v>
      </c>
      <c r="E86" s="463">
        <v>44179</v>
      </c>
      <c r="F86" s="463">
        <v>44179</v>
      </c>
      <c r="G86" s="464"/>
      <c r="H86" s="464">
        <v>43</v>
      </c>
    </row>
    <row r="87" spans="1:8" ht="15.75" thickBot="1" x14ac:dyDescent="0.3">
      <c r="A87" s="462" t="s">
        <v>1691</v>
      </c>
      <c r="B87" s="462" t="s">
        <v>2122</v>
      </c>
      <c r="C87" s="462" t="s">
        <v>149</v>
      </c>
      <c r="D87" s="462" t="s">
        <v>2177</v>
      </c>
      <c r="E87" s="463">
        <v>44184</v>
      </c>
      <c r="F87" s="463">
        <v>44185</v>
      </c>
      <c r="G87" s="464"/>
      <c r="H87" s="464">
        <v>200</v>
      </c>
    </row>
    <row r="88" spans="1:8" ht="15.75" thickBot="1" x14ac:dyDescent="0.3">
      <c r="A88" s="462" t="s">
        <v>1691</v>
      </c>
      <c r="B88" s="462" t="s">
        <v>2122</v>
      </c>
      <c r="C88" s="462" t="s">
        <v>149</v>
      </c>
      <c r="D88" s="462" t="s">
        <v>2178</v>
      </c>
      <c r="E88" s="463">
        <v>44186</v>
      </c>
      <c r="F88" s="463">
        <v>44187</v>
      </c>
      <c r="G88" s="464"/>
      <c r="H88" s="464">
        <v>107</v>
      </c>
    </row>
    <row r="89" spans="1:8" ht="15.75" thickBot="1" x14ac:dyDescent="0.3">
      <c r="A89" s="462" t="s">
        <v>1476</v>
      </c>
      <c r="B89" s="473" t="s">
        <v>2179</v>
      </c>
      <c r="C89" s="462" t="s">
        <v>2180</v>
      </c>
      <c r="D89" s="462" t="s">
        <v>2181</v>
      </c>
      <c r="E89" s="463">
        <v>44124</v>
      </c>
      <c r="F89" s="463">
        <v>44124</v>
      </c>
      <c r="G89" s="465"/>
      <c r="H89" s="464">
        <v>30</v>
      </c>
    </row>
    <row r="90" spans="1:8" ht="15.75" thickBot="1" x14ac:dyDescent="0.3">
      <c r="A90" s="462" t="s">
        <v>1476</v>
      </c>
      <c r="B90" s="473" t="s">
        <v>2179</v>
      </c>
      <c r="C90" s="462" t="s">
        <v>2117</v>
      </c>
      <c r="D90" s="462" t="s">
        <v>2118</v>
      </c>
      <c r="E90" s="463">
        <v>44162</v>
      </c>
      <c r="F90" s="463">
        <v>44162</v>
      </c>
      <c r="G90" s="465"/>
      <c r="H90" s="464">
        <v>20</v>
      </c>
    </row>
    <row r="91" spans="1:8" ht="15.75" thickBot="1" x14ac:dyDescent="0.3">
      <c r="A91" s="462" t="s">
        <v>2182</v>
      </c>
      <c r="B91" s="462" t="s">
        <v>41</v>
      </c>
      <c r="C91" s="462" t="s">
        <v>1593</v>
      </c>
      <c r="D91" s="462" t="s">
        <v>2183</v>
      </c>
      <c r="E91" s="463">
        <v>44125</v>
      </c>
      <c r="F91" s="463">
        <v>44125</v>
      </c>
      <c r="G91" s="465"/>
      <c r="H91" s="464">
        <v>10</v>
      </c>
    </row>
    <row r="92" spans="1:8" ht="15.75" thickBot="1" x14ac:dyDescent="0.3">
      <c r="A92" s="468" t="s">
        <v>164</v>
      </c>
      <c r="B92" s="468" t="s">
        <v>81</v>
      </c>
      <c r="C92" s="468" t="s">
        <v>2142</v>
      </c>
      <c r="D92" s="468" t="s">
        <v>2143</v>
      </c>
      <c r="E92" s="463">
        <v>44180</v>
      </c>
      <c r="F92" s="467">
        <v>44183</v>
      </c>
      <c r="G92" s="464"/>
      <c r="H92" s="470">
        <v>358</v>
      </c>
    </row>
    <row r="93" spans="1:8" ht="15.75" thickBot="1" x14ac:dyDescent="0.3">
      <c r="A93" s="462" t="s">
        <v>548</v>
      </c>
      <c r="B93" s="469" t="s">
        <v>19</v>
      </c>
      <c r="C93" s="462" t="s">
        <v>91</v>
      </c>
      <c r="D93" s="462" t="s">
        <v>2184</v>
      </c>
      <c r="E93" s="463">
        <v>44098</v>
      </c>
      <c r="F93" s="463">
        <v>44098</v>
      </c>
      <c r="G93" s="464"/>
      <c r="H93" s="464">
        <v>20</v>
      </c>
    </row>
    <row r="94" spans="1:8" ht="15.75" thickBot="1" x14ac:dyDescent="0.3">
      <c r="A94" s="462" t="s">
        <v>548</v>
      </c>
      <c r="B94" s="469" t="s">
        <v>19</v>
      </c>
      <c r="C94" s="462" t="s">
        <v>12</v>
      </c>
      <c r="D94" s="462" t="s">
        <v>2184</v>
      </c>
      <c r="E94" s="463">
        <v>44110</v>
      </c>
      <c r="F94" s="463">
        <v>44110</v>
      </c>
      <c r="G94" s="464"/>
      <c r="H94" s="464">
        <v>9</v>
      </c>
    </row>
    <row r="95" spans="1:8" ht="15.75" thickBot="1" x14ac:dyDescent="0.3">
      <c r="A95" s="462" t="s">
        <v>548</v>
      </c>
      <c r="B95" s="469" t="s">
        <v>19</v>
      </c>
      <c r="C95" s="462" t="s">
        <v>391</v>
      </c>
      <c r="D95" s="462" t="s">
        <v>2120</v>
      </c>
      <c r="E95" s="463">
        <v>44085</v>
      </c>
      <c r="F95" s="463">
        <v>44085</v>
      </c>
      <c r="G95" s="465"/>
      <c r="H95" s="464">
        <v>10</v>
      </c>
    </row>
    <row r="96" spans="1:8" ht="15.75" thickBot="1" x14ac:dyDescent="0.3">
      <c r="A96" s="462" t="s">
        <v>548</v>
      </c>
      <c r="B96" s="469" t="s">
        <v>19</v>
      </c>
      <c r="C96" s="462" t="s">
        <v>391</v>
      </c>
      <c r="D96" s="462" t="s">
        <v>2120</v>
      </c>
      <c r="E96" s="463">
        <v>44088</v>
      </c>
      <c r="F96" s="463">
        <v>44088</v>
      </c>
      <c r="G96" s="465"/>
      <c r="H96" s="464">
        <v>10</v>
      </c>
    </row>
    <row r="97" spans="1:8" ht="15.75" thickBot="1" x14ac:dyDescent="0.3">
      <c r="A97" s="462" t="s">
        <v>548</v>
      </c>
      <c r="B97" s="469" t="s">
        <v>19</v>
      </c>
      <c r="C97" s="462" t="s">
        <v>406</v>
      </c>
      <c r="D97" s="462" t="s">
        <v>2185</v>
      </c>
      <c r="E97" s="463">
        <v>44097</v>
      </c>
      <c r="F97" s="463">
        <v>44097</v>
      </c>
      <c r="G97" s="465"/>
      <c r="H97" s="464">
        <v>17</v>
      </c>
    </row>
    <row r="98" spans="1:8" ht="15.75" thickBot="1" x14ac:dyDescent="0.3">
      <c r="A98" s="462" t="s">
        <v>548</v>
      </c>
      <c r="B98" s="469" t="s">
        <v>19</v>
      </c>
      <c r="C98" s="462" t="s">
        <v>1284</v>
      </c>
      <c r="D98" s="462" t="s">
        <v>25</v>
      </c>
      <c r="E98" s="463">
        <v>44120</v>
      </c>
      <c r="F98" s="463">
        <v>44120</v>
      </c>
      <c r="G98" s="465"/>
      <c r="H98" s="464">
        <v>30</v>
      </c>
    </row>
    <row r="99" spans="1:8" ht="15.75" thickBot="1" x14ac:dyDescent="0.3">
      <c r="A99" s="462" t="s">
        <v>2186</v>
      </c>
      <c r="B99" s="462" t="s">
        <v>81</v>
      </c>
      <c r="C99" s="462" t="s">
        <v>2187</v>
      </c>
      <c r="D99" s="462" t="s">
        <v>2188</v>
      </c>
      <c r="E99" s="463">
        <v>44180</v>
      </c>
      <c r="F99" s="467">
        <v>44183</v>
      </c>
      <c r="G99" s="465"/>
      <c r="H99" s="464">
        <v>330</v>
      </c>
    </row>
    <row r="100" spans="1:8" ht="15.75" thickBot="1" x14ac:dyDescent="0.3">
      <c r="A100" s="462" t="s">
        <v>538</v>
      </c>
      <c r="B100" s="469" t="s">
        <v>15</v>
      </c>
      <c r="C100" s="462" t="s">
        <v>16</v>
      </c>
      <c r="D100" s="462" t="s">
        <v>367</v>
      </c>
      <c r="E100" s="463">
        <v>44194</v>
      </c>
      <c r="F100" s="463">
        <v>44194</v>
      </c>
      <c r="G100" s="464"/>
      <c r="H100" s="464">
        <v>17</v>
      </c>
    </row>
    <row r="101" spans="1:8" ht="15.75" thickBot="1" x14ac:dyDescent="0.3">
      <c r="A101" s="468" t="s">
        <v>2189</v>
      </c>
      <c r="B101" s="471" t="s">
        <v>155</v>
      </c>
      <c r="C101" s="462" t="s">
        <v>578</v>
      </c>
      <c r="D101" s="462" t="s">
        <v>2190</v>
      </c>
      <c r="E101" s="463">
        <v>44114</v>
      </c>
      <c r="F101" s="463">
        <v>44115</v>
      </c>
      <c r="G101" s="464"/>
      <c r="H101" s="464">
        <v>15</v>
      </c>
    </row>
    <row r="102" spans="1:8" ht="15.75" thickBot="1" x14ac:dyDescent="0.3">
      <c r="A102" s="462" t="s">
        <v>2189</v>
      </c>
      <c r="B102" s="471" t="s">
        <v>155</v>
      </c>
      <c r="C102" s="462" t="s">
        <v>1538</v>
      </c>
      <c r="D102" s="462" t="s">
        <v>2191</v>
      </c>
      <c r="E102" s="463">
        <v>44083</v>
      </c>
      <c r="F102" s="463">
        <v>44083</v>
      </c>
      <c r="G102" s="465"/>
      <c r="H102" s="464">
        <v>10</v>
      </c>
    </row>
    <row r="103" spans="1:8" ht="15.75" thickBot="1" x14ac:dyDescent="0.3">
      <c r="A103" s="462" t="s">
        <v>2189</v>
      </c>
      <c r="B103" s="471" t="s">
        <v>155</v>
      </c>
      <c r="C103" s="462" t="s">
        <v>2026</v>
      </c>
      <c r="D103" s="462" t="s">
        <v>2192</v>
      </c>
      <c r="E103" s="463">
        <v>44098</v>
      </c>
      <c r="F103" s="463">
        <v>44098</v>
      </c>
      <c r="G103" s="465"/>
      <c r="H103" s="464">
        <v>30</v>
      </c>
    </row>
    <row r="104" spans="1:8" ht="15.75" thickBot="1" x14ac:dyDescent="0.3">
      <c r="A104" s="462" t="s">
        <v>1711</v>
      </c>
      <c r="B104" s="471" t="s">
        <v>155</v>
      </c>
      <c r="C104" s="462" t="s">
        <v>1538</v>
      </c>
      <c r="D104" s="462" t="s">
        <v>2193</v>
      </c>
      <c r="E104" s="463">
        <v>44171</v>
      </c>
      <c r="F104" s="463">
        <v>44171</v>
      </c>
      <c r="G104" s="465"/>
      <c r="H104" s="464">
        <v>17</v>
      </c>
    </row>
    <row r="105" spans="1:8" ht="15.75" thickBot="1" x14ac:dyDescent="0.3">
      <c r="A105" s="468" t="s">
        <v>525</v>
      </c>
      <c r="B105" s="462" t="s">
        <v>15</v>
      </c>
      <c r="C105" s="462" t="s">
        <v>35</v>
      </c>
      <c r="D105" s="462" t="s">
        <v>2194</v>
      </c>
      <c r="E105" s="463">
        <v>44167</v>
      </c>
      <c r="F105" s="463">
        <v>44167</v>
      </c>
      <c r="G105" s="464"/>
      <c r="H105" s="464">
        <v>17</v>
      </c>
    </row>
    <row r="106" spans="1:8" ht="15.75" thickBot="1" x14ac:dyDescent="0.3">
      <c r="A106" s="468" t="s">
        <v>525</v>
      </c>
      <c r="B106" s="462" t="s">
        <v>15</v>
      </c>
      <c r="C106" s="462" t="s">
        <v>16</v>
      </c>
      <c r="D106" s="462" t="s">
        <v>2195</v>
      </c>
      <c r="E106" s="463">
        <v>44174</v>
      </c>
      <c r="F106" s="467">
        <v>44176</v>
      </c>
      <c r="G106" s="465"/>
      <c r="H106" s="464">
        <v>237</v>
      </c>
    </row>
    <row r="107" spans="1:8" ht="15.75" thickBot="1" x14ac:dyDescent="0.3">
      <c r="A107" s="462" t="s">
        <v>2196</v>
      </c>
      <c r="B107" s="462" t="s">
        <v>1268</v>
      </c>
      <c r="C107" s="462" t="s">
        <v>2146</v>
      </c>
      <c r="D107" s="462" t="s">
        <v>2147</v>
      </c>
      <c r="E107" s="463">
        <v>44180</v>
      </c>
      <c r="F107" s="463">
        <v>44182</v>
      </c>
      <c r="G107" s="464"/>
      <c r="H107" s="464">
        <v>18</v>
      </c>
    </row>
    <row r="108" spans="1:8" ht="15.75" thickBot="1" x14ac:dyDescent="0.3">
      <c r="A108" s="462" t="s">
        <v>2196</v>
      </c>
      <c r="B108" s="462" t="s">
        <v>1268</v>
      </c>
      <c r="C108" s="462" t="s">
        <v>2146</v>
      </c>
      <c r="D108" s="462" t="s">
        <v>2147</v>
      </c>
      <c r="E108" s="463">
        <v>44183</v>
      </c>
      <c r="F108" s="463">
        <v>44188</v>
      </c>
      <c r="G108" s="464"/>
      <c r="H108" s="464">
        <v>64</v>
      </c>
    </row>
    <row r="109" spans="1:8" ht="15.75" thickBot="1" x14ac:dyDescent="0.3">
      <c r="A109" s="462" t="s">
        <v>2196</v>
      </c>
      <c r="B109" s="462" t="s">
        <v>1268</v>
      </c>
      <c r="C109" s="462" t="s">
        <v>2146</v>
      </c>
      <c r="D109" s="462" t="s">
        <v>2147</v>
      </c>
      <c r="E109" s="463">
        <v>44194</v>
      </c>
      <c r="F109" s="463">
        <v>44195</v>
      </c>
      <c r="G109" s="464"/>
      <c r="H109" s="464">
        <v>23</v>
      </c>
    </row>
    <row r="110" spans="1:8" ht="15.75" thickBot="1" x14ac:dyDescent="0.3">
      <c r="A110" s="462" t="s">
        <v>2196</v>
      </c>
      <c r="B110" s="462" t="s">
        <v>1268</v>
      </c>
      <c r="C110" s="462" t="s">
        <v>217</v>
      </c>
      <c r="D110" s="462" t="s">
        <v>2147</v>
      </c>
      <c r="E110" s="463">
        <v>44175</v>
      </c>
      <c r="F110" s="463">
        <v>44175</v>
      </c>
      <c r="G110" s="464"/>
      <c r="H110" s="464">
        <v>20</v>
      </c>
    </row>
    <row r="111" spans="1:8" ht="15.75" thickBot="1" x14ac:dyDescent="0.3">
      <c r="A111" s="462" t="s">
        <v>2196</v>
      </c>
      <c r="B111" s="462" t="s">
        <v>1268</v>
      </c>
      <c r="C111" s="462" t="s">
        <v>217</v>
      </c>
      <c r="D111" s="462" t="s">
        <v>2197</v>
      </c>
      <c r="E111" s="463">
        <v>44169</v>
      </c>
      <c r="F111" s="463">
        <v>44170</v>
      </c>
      <c r="G111" s="464"/>
      <c r="H111" s="464">
        <v>20</v>
      </c>
    </row>
    <row r="112" spans="1:8" ht="15.75" thickBot="1" x14ac:dyDescent="0.3">
      <c r="A112" s="462" t="s">
        <v>2196</v>
      </c>
      <c r="B112" s="462" t="s">
        <v>1268</v>
      </c>
      <c r="C112" s="462" t="s">
        <v>217</v>
      </c>
      <c r="D112" s="462" t="s">
        <v>2198</v>
      </c>
      <c r="E112" s="463">
        <v>44180</v>
      </c>
      <c r="F112" s="463">
        <v>44182</v>
      </c>
      <c r="G112" s="464"/>
      <c r="H112" s="464">
        <v>30</v>
      </c>
    </row>
    <row r="113" spans="1:8" ht="15.75" thickBot="1" x14ac:dyDescent="0.3">
      <c r="A113" s="462" t="s">
        <v>2196</v>
      </c>
      <c r="B113" s="462" t="s">
        <v>1268</v>
      </c>
      <c r="C113" s="462" t="s">
        <v>2131</v>
      </c>
      <c r="D113" s="462" t="s">
        <v>2147</v>
      </c>
      <c r="E113" s="463">
        <v>44193</v>
      </c>
      <c r="F113" s="463">
        <v>44195</v>
      </c>
      <c r="G113" s="464"/>
      <c r="H113" s="464">
        <v>30</v>
      </c>
    </row>
    <row r="114" spans="1:8" ht="15.75" thickBot="1" x14ac:dyDescent="0.3">
      <c r="A114" s="468" t="s">
        <v>2199</v>
      </c>
      <c r="B114" s="468" t="s">
        <v>2200</v>
      </c>
      <c r="C114" s="462" t="s">
        <v>2201</v>
      </c>
      <c r="D114" s="462" t="s">
        <v>2202</v>
      </c>
      <c r="E114" s="463">
        <v>43881</v>
      </c>
      <c r="F114" s="463">
        <v>43881</v>
      </c>
      <c r="G114" s="464"/>
      <c r="H114" s="464">
        <v>4.5999999999999996</v>
      </c>
    </row>
    <row r="115" spans="1:8" ht="15.75" thickBot="1" x14ac:dyDescent="0.3">
      <c r="A115" s="468" t="s">
        <v>2199</v>
      </c>
      <c r="B115" s="468" t="s">
        <v>2200</v>
      </c>
      <c r="C115" s="462" t="s">
        <v>1091</v>
      </c>
      <c r="D115" s="462" t="s">
        <v>2203</v>
      </c>
      <c r="E115" s="463">
        <v>43871</v>
      </c>
      <c r="F115" s="463">
        <v>43871</v>
      </c>
      <c r="G115" s="464"/>
      <c r="H115" s="464">
        <v>4.5999999999999996</v>
      </c>
    </row>
    <row r="116" spans="1:8" ht="15.75" thickBot="1" x14ac:dyDescent="0.3">
      <c r="A116" s="462" t="s">
        <v>2199</v>
      </c>
      <c r="B116" s="468" t="s">
        <v>2200</v>
      </c>
      <c r="C116" s="462" t="s">
        <v>1091</v>
      </c>
      <c r="D116" s="462" t="s">
        <v>2204</v>
      </c>
      <c r="E116" s="463">
        <v>43881</v>
      </c>
      <c r="F116" s="463">
        <v>43881</v>
      </c>
      <c r="G116" s="465"/>
      <c r="H116" s="464">
        <v>10</v>
      </c>
    </row>
    <row r="117" spans="1:8" ht="15.75" thickBot="1" x14ac:dyDescent="0.3">
      <c r="A117" s="468" t="s">
        <v>512</v>
      </c>
      <c r="B117" s="468" t="s">
        <v>2205</v>
      </c>
      <c r="C117" s="468" t="s">
        <v>480</v>
      </c>
      <c r="D117" s="468" t="s">
        <v>2206</v>
      </c>
      <c r="E117" s="463">
        <v>44175</v>
      </c>
      <c r="F117" s="467">
        <v>44175</v>
      </c>
      <c r="G117" s="464"/>
      <c r="H117" s="464">
        <v>174.92</v>
      </c>
    </row>
    <row r="118" spans="1:8" ht="15.75" thickBot="1" x14ac:dyDescent="0.3">
      <c r="A118" s="462" t="s">
        <v>2207</v>
      </c>
      <c r="B118" s="468" t="s">
        <v>2170</v>
      </c>
      <c r="C118" s="462" t="s">
        <v>1649</v>
      </c>
      <c r="D118" s="462" t="s">
        <v>445</v>
      </c>
      <c r="E118" s="463">
        <v>43848</v>
      </c>
      <c r="F118" s="463">
        <v>43848</v>
      </c>
      <c r="G118" s="465"/>
      <c r="H118" s="464">
        <v>17</v>
      </c>
    </row>
    <row r="119" spans="1:8" ht="15.75" thickBot="1" x14ac:dyDescent="0.3">
      <c r="A119" s="468" t="s">
        <v>210</v>
      </c>
      <c r="B119" s="468" t="s">
        <v>1526</v>
      </c>
      <c r="C119" s="468" t="s">
        <v>418</v>
      </c>
      <c r="D119" s="468" t="s">
        <v>2208</v>
      </c>
      <c r="E119" s="463">
        <v>44179</v>
      </c>
      <c r="F119" s="467">
        <v>44184</v>
      </c>
      <c r="G119" s="464"/>
      <c r="H119" s="470">
        <v>580</v>
      </c>
    </row>
    <row r="120" spans="1:8" ht="15.75" thickBot="1" x14ac:dyDescent="0.3">
      <c r="A120" s="468" t="s">
        <v>215</v>
      </c>
      <c r="B120" s="468" t="s">
        <v>2209</v>
      </c>
      <c r="C120" s="468" t="s">
        <v>2210</v>
      </c>
      <c r="D120" s="468" t="s">
        <v>2211</v>
      </c>
      <c r="E120" s="463">
        <v>44180</v>
      </c>
      <c r="F120" s="467">
        <v>44183</v>
      </c>
      <c r="G120" s="464"/>
      <c r="H120" s="470">
        <v>315</v>
      </c>
    </row>
    <row r="121" spans="1:8" ht="15.75" thickBot="1" x14ac:dyDescent="0.3">
      <c r="A121" s="462" t="s">
        <v>2212</v>
      </c>
      <c r="B121" s="466" t="s">
        <v>1510</v>
      </c>
      <c r="C121" s="462" t="s">
        <v>2213</v>
      </c>
      <c r="D121" s="462" t="s">
        <v>2214</v>
      </c>
      <c r="E121" s="463">
        <v>44120</v>
      </c>
      <c r="F121" s="463">
        <v>44120</v>
      </c>
      <c r="G121" s="465"/>
      <c r="H121" s="464">
        <v>30</v>
      </c>
    </row>
    <row r="122" spans="1:8" ht="15.75" thickBot="1" x14ac:dyDescent="0.3">
      <c r="A122" s="462" t="s">
        <v>2212</v>
      </c>
      <c r="B122" s="466" t="s">
        <v>1510</v>
      </c>
      <c r="C122" s="462" t="s">
        <v>1101</v>
      </c>
      <c r="D122" s="462" t="s">
        <v>2215</v>
      </c>
      <c r="E122" s="463">
        <v>44124</v>
      </c>
      <c r="F122" s="463">
        <v>44124</v>
      </c>
      <c r="G122" s="465"/>
      <c r="H122" s="464">
        <v>10</v>
      </c>
    </row>
    <row r="123" spans="1:8" ht="15.75" thickBot="1" x14ac:dyDescent="0.3">
      <c r="A123" s="462" t="s">
        <v>2212</v>
      </c>
      <c r="B123" s="466" t="s">
        <v>1510</v>
      </c>
      <c r="C123" s="462" t="s">
        <v>1649</v>
      </c>
      <c r="D123" s="462" t="s">
        <v>2157</v>
      </c>
      <c r="E123" s="463">
        <v>44097</v>
      </c>
      <c r="F123" s="463">
        <v>44097</v>
      </c>
      <c r="G123" s="464"/>
      <c r="H123" s="464">
        <v>15</v>
      </c>
    </row>
    <row r="124" spans="1:8" ht="15.75" thickBot="1" x14ac:dyDescent="0.3">
      <c r="A124" s="462" t="s">
        <v>2212</v>
      </c>
      <c r="B124" s="466" t="s">
        <v>1510</v>
      </c>
      <c r="C124" s="462" t="s">
        <v>2095</v>
      </c>
      <c r="D124" s="462" t="s">
        <v>2096</v>
      </c>
      <c r="E124" s="463">
        <v>44104</v>
      </c>
      <c r="F124" s="463">
        <v>44104</v>
      </c>
      <c r="G124" s="464"/>
      <c r="H124" s="464">
        <v>12</v>
      </c>
    </row>
    <row r="125" spans="1:8" ht="15.75" thickBot="1" x14ac:dyDescent="0.3">
      <c r="A125" s="462" t="s">
        <v>2216</v>
      </c>
      <c r="B125" s="471" t="s">
        <v>446</v>
      </c>
      <c r="C125" s="462" t="s">
        <v>1935</v>
      </c>
      <c r="D125" s="462" t="s">
        <v>2217</v>
      </c>
      <c r="E125" s="463">
        <v>44161</v>
      </c>
      <c r="F125" s="463">
        <v>44161</v>
      </c>
      <c r="G125" s="464"/>
      <c r="H125" s="464">
        <v>10</v>
      </c>
    </row>
    <row r="126" spans="1:8" ht="15.75" thickBot="1" x14ac:dyDescent="0.3">
      <c r="A126" s="462" t="s">
        <v>2216</v>
      </c>
      <c r="B126" s="471" t="s">
        <v>446</v>
      </c>
      <c r="C126" s="462" t="s">
        <v>2153</v>
      </c>
      <c r="D126" s="462" t="s">
        <v>445</v>
      </c>
      <c r="E126" s="463">
        <v>44159</v>
      </c>
      <c r="F126" s="463">
        <v>44159</v>
      </c>
      <c r="G126" s="464"/>
      <c r="H126" s="464">
        <v>17</v>
      </c>
    </row>
    <row r="127" spans="1:8" ht="15.75" thickBot="1" x14ac:dyDescent="0.3">
      <c r="A127" s="462" t="s">
        <v>2216</v>
      </c>
      <c r="B127" s="471" t="s">
        <v>446</v>
      </c>
      <c r="C127" s="462" t="s">
        <v>2218</v>
      </c>
      <c r="D127" s="462" t="s">
        <v>445</v>
      </c>
      <c r="E127" s="463">
        <v>44165</v>
      </c>
      <c r="F127" s="463">
        <v>44165</v>
      </c>
      <c r="G127" s="464"/>
      <c r="H127" s="464">
        <v>17</v>
      </c>
    </row>
    <row r="128" spans="1:8" ht="15.75" thickBot="1" x14ac:dyDescent="0.3">
      <c r="A128" s="462" t="s">
        <v>2216</v>
      </c>
      <c r="B128" s="471" t="s">
        <v>446</v>
      </c>
      <c r="C128" s="462" t="s">
        <v>52</v>
      </c>
      <c r="D128" s="462" t="s">
        <v>2219</v>
      </c>
      <c r="E128" s="463">
        <v>44174</v>
      </c>
      <c r="F128" s="463">
        <v>44179</v>
      </c>
      <c r="G128" s="464"/>
      <c r="H128" s="464">
        <v>530</v>
      </c>
    </row>
    <row r="129" spans="1:8" ht="15.75" thickBot="1" x14ac:dyDescent="0.3">
      <c r="A129" s="462" t="s">
        <v>2220</v>
      </c>
      <c r="B129" s="462" t="s">
        <v>373</v>
      </c>
      <c r="C129" s="462" t="s">
        <v>2221</v>
      </c>
      <c r="D129" s="462" t="s">
        <v>25</v>
      </c>
      <c r="E129" s="463">
        <v>44123</v>
      </c>
      <c r="F129" s="467">
        <v>44124</v>
      </c>
      <c r="G129" s="465"/>
      <c r="H129" s="464">
        <v>34</v>
      </c>
    </row>
    <row r="130" spans="1:8" ht="15.75" thickBot="1" x14ac:dyDescent="0.3">
      <c r="A130" s="462" t="s">
        <v>2220</v>
      </c>
      <c r="B130" s="462" t="s">
        <v>373</v>
      </c>
      <c r="C130" s="462" t="s">
        <v>2153</v>
      </c>
      <c r="D130" s="462" t="s">
        <v>25</v>
      </c>
      <c r="E130" s="463">
        <v>44132</v>
      </c>
      <c r="F130" s="463">
        <v>44132</v>
      </c>
      <c r="G130" s="465"/>
      <c r="H130" s="464">
        <v>34</v>
      </c>
    </row>
    <row r="131" spans="1:8" ht="15.75" thickBot="1" x14ac:dyDescent="0.3">
      <c r="A131" s="462" t="s">
        <v>1996</v>
      </c>
      <c r="B131" s="462" t="s">
        <v>2175</v>
      </c>
      <c r="C131" s="462" t="s">
        <v>372</v>
      </c>
      <c r="D131" s="462" t="s">
        <v>2086</v>
      </c>
      <c r="E131" s="463">
        <v>44160</v>
      </c>
      <c r="F131" s="463">
        <v>44160</v>
      </c>
      <c r="G131" s="464"/>
      <c r="H131" s="464">
        <v>10</v>
      </c>
    </row>
    <row r="132" spans="1:8" ht="15.75" thickBot="1" x14ac:dyDescent="0.3">
      <c r="A132" s="462" t="s">
        <v>1996</v>
      </c>
      <c r="B132" s="462" t="s">
        <v>2175</v>
      </c>
      <c r="C132" s="462" t="s">
        <v>152</v>
      </c>
      <c r="D132" s="462" t="s">
        <v>2222</v>
      </c>
      <c r="E132" s="463">
        <v>44161</v>
      </c>
      <c r="F132" s="463">
        <v>44161</v>
      </c>
      <c r="G132" s="464"/>
      <c r="H132" s="464">
        <v>10</v>
      </c>
    </row>
    <row r="133" spans="1:8" ht="15.75" thickBot="1" x14ac:dyDescent="0.3">
      <c r="A133" s="462" t="s">
        <v>2223</v>
      </c>
      <c r="B133" s="462" t="s">
        <v>1268</v>
      </c>
      <c r="C133" s="462" t="s">
        <v>2146</v>
      </c>
      <c r="D133" s="462" t="s">
        <v>2147</v>
      </c>
      <c r="E133" s="463">
        <v>44186</v>
      </c>
      <c r="F133" s="463">
        <v>44188</v>
      </c>
      <c r="G133" s="464"/>
      <c r="H133" s="464">
        <v>30</v>
      </c>
    </row>
    <row r="134" spans="1:8" ht="15.75" thickBot="1" x14ac:dyDescent="0.3">
      <c r="A134" s="462" t="s">
        <v>2223</v>
      </c>
      <c r="B134" s="462" t="s">
        <v>1268</v>
      </c>
      <c r="C134" s="462" t="s">
        <v>95</v>
      </c>
      <c r="D134" s="462" t="s">
        <v>2224</v>
      </c>
      <c r="E134" s="463">
        <v>44160</v>
      </c>
      <c r="F134" s="463">
        <v>44161</v>
      </c>
      <c r="G134" s="464"/>
      <c r="H134" s="464">
        <v>20</v>
      </c>
    </row>
    <row r="135" spans="1:8" ht="15.75" thickBot="1" x14ac:dyDescent="0.3">
      <c r="A135" s="462" t="s">
        <v>2225</v>
      </c>
      <c r="B135" s="462" t="s">
        <v>1268</v>
      </c>
      <c r="C135" s="462" t="s">
        <v>2146</v>
      </c>
      <c r="D135" s="462" t="s">
        <v>2147</v>
      </c>
      <c r="E135" s="463">
        <v>44179</v>
      </c>
      <c r="F135" s="463">
        <v>44179</v>
      </c>
      <c r="G135" s="464"/>
      <c r="H135" s="464">
        <v>16</v>
      </c>
    </row>
    <row r="136" spans="1:8" ht="15.75" thickBot="1" x14ac:dyDescent="0.3">
      <c r="A136" s="462" t="s">
        <v>2225</v>
      </c>
      <c r="B136" s="462" t="s">
        <v>1268</v>
      </c>
      <c r="C136" s="462" t="s">
        <v>217</v>
      </c>
      <c r="D136" s="462" t="s">
        <v>2198</v>
      </c>
      <c r="E136" s="463">
        <v>44195</v>
      </c>
      <c r="F136" s="463">
        <v>44195</v>
      </c>
      <c r="G136" s="464"/>
      <c r="H136" s="464">
        <v>32</v>
      </c>
    </row>
    <row r="137" spans="1:8" ht="15.75" thickBot="1" x14ac:dyDescent="0.3">
      <c r="A137" s="462" t="s">
        <v>2226</v>
      </c>
      <c r="B137" s="471" t="s">
        <v>453</v>
      </c>
      <c r="C137" s="462" t="s">
        <v>1413</v>
      </c>
      <c r="D137" s="462" t="s">
        <v>2112</v>
      </c>
      <c r="E137" s="463">
        <v>43979</v>
      </c>
      <c r="F137" s="463">
        <v>43979</v>
      </c>
      <c r="G137" s="465"/>
      <c r="H137" s="464">
        <v>50</v>
      </c>
    </row>
    <row r="138" spans="1:8" ht="15.75" thickBot="1" x14ac:dyDescent="0.3">
      <c r="A138" s="462" t="s">
        <v>2226</v>
      </c>
      <c r="B138" s="471" t="s">
        <v>453</v>
      </c>
      <c r="C138" s="462" t="s">
        <v>1593</v>
      </c>
      <c r="D138" s="462" t="s">
        <v>2112</v>
      </c>
      <c r="E138" s="463">
        <v>44125</v>
      </c>
      <c r="F138" s="463">
        <v>44125</v>
      </c>
      <c r="G138" s="465"/>
      <c r="H138" s="464">
        <v>10</v>
      </c>
    </row>
    <row r="139" spans="1:8" ht="15.75" thickBot="1" x14ac:dyDescent="0.3">
      <c r="A139" s="462" t="s">
        <v>2227</v>
      </c>
      <c r="B139" s="468" t="s">
        <v>2228</v>
      </c>
      <c r="C139" s="462" t="s">
        <v>1386</v>
      </c>
      <c r="D139" s="462" t="s">
        <v>2204</v>
      </c>
      <c r="E139" s="463">
        <v>43871</v>
      </c>
      <c r="F139" s="463">
        <v>43871</v>
      </c>
      <c r="G139" s="464"/>
      <c r="H139" s="470">
        <v>32</v>
      </c>
    </row>
    <row r="140" spans="1:8" ht="15.75" thickBot="1" x14ac:dyDescent="0.3">
      <c r="A140" s="462" t="s">
        <v>2227</v>
      </c>
      <c r="B140" s="468" t="s">
        <v>2228</v>
      </c>
      <c r="C140" s="462" t="s">
        <v>1386</v>
      </c>
      <c r="D140" s="462" t="s">
        <v>2204</v>
      </c>
      <c r="E140" s="463">
        <v>44074</v>
      </c>
      <c r="F140" s="463">
        <v>44074</v>
      </c>
      <c r="G140" s="465"/>
      <c r="H140" s="464">
        <v>23</v>
      </c>
    </row>
    <row r="141" spans="1:8" ht="15.75" thickBot="1" x14ac:dyDescent="0.3">
      <c r="A141" s="462" t="s">
        <v>1517</v>
      </c>
      <c r="B141" s="466" t="s">
        <v>1079</v>
      </c>
      <c r="C141" s="462" t="s">
        <v>2229</v>
      </c>
      <c r="D141" s="462" t="s">
        <v>2230</v>
      </c>
      <c r="E141" s="463">
        <v>44119</v>
      </c>
      <c r="F141" s="463">
        <v>44119</v>
      </c>
      <c r="G141" s="464"/>
      <c r="H141" s="470">
        <v>32</v>
      </c>
    </row>
    <row r="142" spans="1:8" ht="15.75" thickBot="1" x14ac:dyDescent="0.3">
      <c r="A142" s="462" t="s">
        <v>1517</v>
      </c>
      <c r="B142" s="466" t="s">
        <v>1079</v>
      </c>
      <c r="C142" s="462" t="s">
        <v>2231</v>
      </c>
      <c r="D142" s="462" t="s">
        <v>2232</v>
      </c>
      <c r="E142" s="463">
        <v>44116</v>
      </c>
      <c r="F142" s="463">
        <v>44116</v>
      </c>
      <c r="G142" s="464"/>
      <c r="H142" s="470">
        <v>32</v>
      </c>
    </row>
    <row r="143" spans="1:8" ht="15.75" thickBot="1" x14ac:dyDescent="0.3">
      <c r="A143" s="462" t="s">
        <v>1974</v>
      </c>
      <c r="B143" s="462" t="s">
        <v>2233</v>
      </c>
      <c r="C143" s="462" t="s">
        <v>2234</v>
      </c>
      <c r="D143" s="462" t="s">
        <v>2235</v>
      </c>
      <c r="E143" s="463">
        <v>44104</v>
      </c>
      <c r="F143" s="463">
        <v>44104</v>
      </c>
      <c r="G143" s="465"/>
      <c r="H143" s="464">
        <v>10</v>
      </c>
    </row>
    <row r="144" spans="1:8" ht="15.75" thickBot="1" x14ac:dyDescent="0.3">
      <c r="A144" s="462" t="s">
        <v>1974</v>
      </c>
      <c r="B144" s="462" t="s">
        <v>2233</v>
      </c>
      <c r="C144" s="462" t="s">
        <v>1413</v>
      </c>
      <c r="D144" s="462" t="s">
        <v>2236</v>
      </c>
      <c r="E144" s="463">
        <v>44125</v>
      </c>
      <c r="F144" s="467">
        <v>44125</v>
      </c>
      <c r="G144" s="465"/>
      <c r="H144" s="464">
        <v>10</v>
      </c>
    </row>
    <row r="145" spans="1:8" ht="15.75" thickBot="1" x14ac:dyDescent="0.3">
      <c r="A145" s="462" t="s">
        <v>1974</v>
      </c>
      <c r="B145" s="462" t="s">
        <v>2233</v>
      </c>
      <c r="C145" s="462" t="s">
        <v>1413</v>
      </c>
      <c r="D145" s="462" t="s">
        <v>2236</v>
      </c>
      <c r="E145" s="463">
        <v>44132</v>
      </c>
      <c r="F145" s="463">
        <v>44132</v>
      </c>
      <c r="G145" s="465"/>
      <c r="H145" s="464">
        <v>10</v>
      </c>
    </row>
    <row r="146" spans="1:8" ht="15.75" thickBot="1" x14ac:dyDescent="0.3">
      <c r="A146" s="462" t="s">
        <v>424</v>
      </c>
      <c r="B146" s="462" t="s">
        <v>628</v>
      </c>
      <c r="C146" s="462" t="s">
        <v>1538</v>
      </c>
      <c r="D146" s="462" t="s">
        <v>2191</v>
      </c>
      <c r="E146" s="463">
        <v>44129</v>
      </c>
      <c r="F146" s="463">
        <v>44129</v>
      </c>
      <c r="G146" s="465"/>
      <c r="H146" s="464">
        <v>10</v>
      </c>
    </row>
    <row r="147" spans="1:8" ht="15.75" thickBot="1" x14ac:dyDescent="0.3">
      <c r="A147" s="462" t="s">
        <v>424</v>
      </c>
      <c r="B147" s="462" t="s">
        <v>628</v>
      </c>
      <c r="C147" s="462" t="s">
        <v>91</v>
      </c>
      <c r="D147" s="462" t="s">
        <v>25</v>
      </c>
      <c r="E147" s="463">
        <v>44098</v>
      </c>
      <c r="F147" s="463">
        <v>44098</v>
      </c>
      <c r="G147" s="465"/>
      <c r="H147" s="464">
        <v>30</v>
      </c>
    </row>
    <row r="148" spans="1:8" ht="15.75" thickBot="1" x14ac:dyDescent="0.3">
      <c r="A148" s="462" t="s">
        <v>1519</v>
      </c>
      <c r="B148" s="471" t="s">
        <v>297</v>
      </c>
      <c r="C148" s="462" t="s">
        <v>1649</v>
      </c>
      <c r="D148" s="462" t="s">
        <v>2237</v>
      </c>
      <c r="E148" s="463">
        <v>44097</v>
      </c>
      <c r="F148" s="463">
        <v>44097</v>
      </c>
      <c r="G148" s="464"/>
      <c r="H148" s="470">
        <v>30</v>
      </c>
    </row>
    <row r="149" spans="1:8" ht="15.75" thickBot="1" x14ac:dyDescent="0.3">
      <c r="A149" s="462" t="s">
        <v>1519</v>
      </c>
      <c r="B149" s="471" t="s">
        <v>297</v>
      </c>
      <c r="C149" s="462" t="s">
        <v>1284</v>
      </c>
      <c r="D149" s="462" t="s">
        <v>25</v>
      </c>
      <c r="E149" s="463">
        <v>44111</v>
      </c>
      <c r="F149" s="463">
        <v>44111</v>
      </c>
      <c r="G149" s="465"/>
      <c r="H149" s="464">
        <v>20</v>
      </c>
    </row>
    <row r="150" spans="1:8" ht="15.75" thickBot="1" x14ac:dyDescent="0.3">
      <c r="A150" s="462" t="s">
        <v>1519</v>
      </c>
      <c r="B150" s="471" t="s">
        <v>297</v>
      </c>
      <c r="C150" s="462" t="s">
        <v>2213</v>
      </c>
      <c r="D150" s="462" t="s">
        <v>2214</v>
      </c>
      <c r="E150" s="463">
        <v>44120</v>
      </c>
      <c r="F150" s="463">
        <v>44120</v>
      </c>
      <c r="G150" s="465"/>
      <c r="H150" s="464">
        <v>12</v>
      </c>
    </row>
    <row r="151" spans="1:8" ht="15.75" thickBot="1" x14ac:dyDescent="0.3">
      <c r="A151" s="462" t="s">
        <v>1099</v>
      </c>
      <c r="B151" s="462" t="s">
        <v>1100</v>
      </c>
      <c r="C151" s="462" t="s">
        <v>12</v>
      </c>
      <c r="D151" s="462" t="s">
        <v>25</v>
      </c>
      <c r="E151" s="463">
        <v>44131</v>
      </c>
      <c r="F151" s="463">
        <v>44131</v>
      </c>
      <c r="G151" s="465"/>
      <c r="H151" s="464">
        <v>10</v>
      </c>
    </row>
    <row r="152" spans="1:8" ht="15.75" thickBot="1" x14ac:dyDescent="0.3">
      <c r="A152" s="462" t="s">
        <v>1099</v>
      </c>
      <c r="B152" s="462" t="s">
        <v>1100</v>
      </c>
      <c r="C152" s="462" t="s">
        <v>1333</v>
      </c>
      <c r="D152" s="462" t="s">
        <v>25</v>
      </c>
      <c r="E152" s="463">
        <v>44129</v>
      </c>
      <c r="F152" s="463">
        <v>44129</v>
      </c>
      <c r="G152" s="465"/>
      <c r="H152" s="464">
        <v>10</v>
      </c>
    </row>
    <row r="153" spans="1:8" ht="15.75" thickBot="1" x14ac:dyDescent="0.3">
      <c r="A153" s="462" t="s">
        <v>1099</v>
      </c>
      <c r="B153" s="462" t="s">
        <v>1100</v>
      </c>
      <c r="C153" s="462" t="s">
        <v>418</v>
      </c>
      <c r="D153" s="462" t="s">
        <v>2184</v>
      </c>
      <c r="E153" s="463">
        <v>44121</v>
      </c>
      <c r="F153" s="463">
        <v>44121</v>
      </c>
      <c r="G153" s="464"/>
      <c r="H153" s="464">
        <v>13</v>
      </c>
    </row>
    <row r="154" spans="1:8" ht="15.75" thickBot="1" x14ac:dyDescent="0.3">
      <c r="A154" s="468" t="s">
        <v>396</v>
      </c>
      <c r="B154" s="468" t="s">
        <v>41</v>
      </c>
      <c r="C154" s="462" t="s">
        <v>1333</v>
      </c>
      <c r="D154" s="462" t="s">
        <v>2238</v>
      </c>
      <c r="E154" s="463">
        <v>44069</v>
      </c>
      <c r="F154" s="463">
        <v>44069</v>
      </c>
      <c r="G154" s="464"/>
      <c r="H154" s="470">
        <v>22</v>
      </c>
    </row>
    <row r="155" spans="1:8" ht="15.75" thickBot="1" x14ac:dyDescent="0.3">
      <c r="A155" s="462" t="s">
        <v>1525</v>
      </c>
      <c r="B155" s="462" t="s">
        <v>1351</v>
      </c>
      <c r="C155" s="462" t="s">
        <v>12</v>
      </c>
      <c r="D155" s="462" t="s">
        <v>2239</v>
      </c>
      <c r="E155" s="463">
        <v>44113</v>
      </c>
      <c r="F155" s="463">
        <v>44113</v>
      </c>
      <c r="G155" s="465"/>
      <c r="H155" s="464">
        <v>10</v>
      </c>
    </row>
    <row r="156" spans="1:8" ht="15.75" thickBot="1" x14ac:dyDescent="0.3">
      <c r="A156" s="468" t="s">
        <v>312</v>
      </c>
      <c r="B156" s="468" t="s">
        <v>1526</v>
      </c>
      <c r="C156" s="468" t="s">
        <v>16</v>
      </c>
      <c r="D156" s="468" t="s">
        <v>2240</v>
      </c>
      <c r="E156" s="463">
        <v>44179</v>
      </c>
      <c r="F156" s="467">
        <v>44183</v>
      </c>
      <c r="G156" s="464"/>
      <c r="H156" s="470">
        <v>443</v>
      </c>
    </row>
    <row r="157" spans="1:8" ht="15.75" thickBot="1" x14ac:dyDescent="0.3">
      <c r="A157" s="462" t="s">
        <v>312</v>
      </c>
      <c r="B157" s="462" t="s">
        <v>1526</v>
      </c>
      <c r="C157" s="462" t="s">
        <v>387</v>
      </c>
      <c r="D157" s="462" t="s">
        <v>2235</v>
      </c>
      <c r="E157" s="463">
        <v>44069</v>
      </c>
      <c r="F157" s="463">
        <v>44069</v>
      </c>
      <c r="G157" s="465"/>
      <c r="H157" s="464">
        <v>10</v>
      </c>
    </row>
    <row r="158" spans="1:8" ht="15.75" thickBot="1" x14ac:dyDescent="0.3">
      <c r="A158" s="462" t="s">
        <v>312</v>
      </c>
      <c r="B158" s="462" t="s">
        <v>1526</v>
      </c>
      <c r="C158" s="462" t="s">
        <v>2234</v>
      </c>
      <c r="D158" s="462" t="s">
        <v>2235</v>
      </c>
      <c r="E158" s="463">
        <v>44062</v>
      </c>
      <c r="F158" s="463">
        <v>44062</v>
      </c>
      <c r="G158" s="465"/>
      <c r="H158" s="464">
        <v>10</v>
      </c>
    </row>
    <row r="159" spans="1:8" ht="15.75" thickBot="1" x14ac:dyDescent="0.3">
      <c r="A159" s="462" t="s">
        <v>312</v>
      </c>
      <c r="B159" s="462" t="s">
        <v>1526</v>
      </c>
      <c r="C159" s="462" t="s">
        <v>387</v>
      </c>
      <c r="D159" s="462" t="s">
        <v>2235</v>
      </c>
      <c r="E159" s="463">
        <v>44090</v>
      </c>
      <c r="F159" s="463">
        <v>44090</v>
      </c>
      <c r="G159" s="465"/>
      <c r="H159" s="464">
        <v>10</v>
      </c>
    </row>
    <row r="160" spans="1:8" ht="15.75" thickBot="1" x14ac:dyDescent="0.3">
      <c r="A160" s="462" t="s">
        <v>312</v>
      </c>
      <c r="B160" s="462" t="s">
        <v>1526</v>
      </c>
      <c r="C160" s="462" t="s">
        <v>1413</v>
      </c>
      <c r="D160" s="462" t="s">
        <v>2235</v>
      </c>
      <c r="E160" s="463">
        <v>44111</v>
      </c>
      <c r="F160" s="463">
        <v>44111</v>
      </c>
      <c r="G160" s="465"/>
      <c r="H160" s="464">
        <v>10</v>
      </c>
    </row>
    <row r="161" spans="1:10" ht="15.75" thickBot="1" x14ac:dyDescent="0.3">
      <c r="A161" s="462" t="s">
        <v>312</v>
      </c>
      <c r="B161" s="462" t="s">
        <v>1526</v>
      </c>
      <c r="C161" s="462" t="s">
        <v>1413</v>
      </c>
      <c r="D161" s="462" t="s">
        <v>2236</v>
      </c>
      <c r="E161" s="463">
        <v>44118</v>
      </c>
      <c r="F161" s="463">
        <v>44118</v>
      </c>
      <c r="G161" s="465"/>
      <c r="H161" s="464">
        <v>10</v>
      </c>
    </row>
    <row r="162" spans="1:10" ht="15.75" thickBot="1" x14ac:dyDescent="0.3">
      <c r="A162" s="462" t="s">
        <v>312</v>
      </c>
      <c r="B162" s="462" t="s">
        <v>1526</v>
      </c>
      <c r="C162" s="462" t="s">
        <v>91</v>
      </c>
      <c r="D162" s="462" t="s">
        <v>2241</v>
      </c>
      <c r="E162" s="463">
        <v>43894</v>
      </c>
      <c r="F162" s="463">
        <v>43894</v>
      </c>
      <c r="G162" s="465"/>
      <c r="H162" s="464">
        <v>10</v>
      </c>
    </row>
    <row r="163" spans="1:10" ht="15.75" thickBot="1" x14ac:dyDescent="0.3">
      <c r="A163" s="462" t="s">
        <v>315</v>
      </c>
      <c r="B163" s="462" t="s">
        <v>107</v>
      </c>
      <c r="C163" s="462" t="s">
        <v>2187</v>
      </c>
      <c r="D163" s="462" t="s">
        <v>2242</v>
      </c>
      <c r="E163" s="463">
        <v>44180</v>
      </c>
      <c r="F163" s="467">
        <v>44183</v>
      </c>
      <c r="G163" s="465"/>
      <c r="H163" s="464">
        <v>330</v>
      </c>
    </row>
    <row r="164" spans="1:10" ht="15.75" thickBot="1" x14ac:dyDescent="0.3">
      <c r="A164" s="462" t="s">
        <v>2057</v>
      </c>
      <c r="B164" s="462" t="s">
        <v>373</v>
      </c>
      <c r="C164" s="462" t="s">
        <v>2221</v>
      </c>
      <c r="D164" s="462" t="s">
        <v>25</v>
      </c>
      <c r="E164" s="463">
        <v>44123</v>
      </c>
      <c r="F164" s="467">
        <v>44124</v>
      </c>
      <c r="G164" s="465"/>
      <c r="H164" s="464">
        <v>34</v>
      </c>
    </row>
    <row r="165" spans="1:10" ht="15.75" thickBot="1" x14ac:dyDescent="0.3">
      <c r="A165" s="462" t="s">
        <v>520</v>
      </c>
      <c r="B165" s="462" t="s">
        <v>517</v>
      </c>
      <c r="C165" s="462" t="s">
        <v>2243</v>
      </c>
      <c r="D165" s="462" t="s">
        <v>2244</v>
      </c>
      <c r="E165" s="463">
        <v>44155</v>
      </c>
      <c r="F165" s="463">
        <v>44158</v>
      </c>
      <c r="G165" s="464"/>
      <c r="H165" s="464">
        <v>34</v>
      </c>
    </row>
    <row r="166" spans="1:10" ht="15.75" thickBot="1" x14ac:dyDescent="0.3">
      <c r="A166" s="462" t="s">
        <v>2245</v>
      </c>
      <c r="B166" s="462" t="s">
        <v>2246</v>
      </c>
      <c r="C166" s="462" t="s">
        <v>2247</v>
      </c>
      <c r="D166" s="462" t="s">
        <v>2248</v>
      </c>
      <c r="E166" s="463">
        <v>44155</v>
      </c>
      <c r="F166" s="463">
        <v>44158</v>
      </c>
      <c r="G166" s="464"/>
      <c r="H166" s="464">
        <v>34</v>
      </c>
    </row>
    <row r="167" spans="1:10" ht="15.75" thickBot="1" x14ac:dyDescent="0.3">
      <c r="A167" s="462" t="s">
        <v>1745</v>
      </c>
      <c r="B167" s="462" t="s">
        <v>2249</v>
      </c>
      <c r="C167" s="462" t="s">
        <v>2250</v>
      </c>
      <c r="D167" s="462" t="s">
        <v>2251</v>
      </c>
      <c r="E167" s="463">
        <v>44155</v>
      </c>
      <c r="F167" s="463">
        <v>44155</v>
      </c>
      <c r="G167" s="464"/>
      <c r="H167" s="464">
        <v>17</v>
      </c>
    </row>
    <row r="168" spans="1:10" ht="15.75" thickBot="1" x14ac:dyDescent="0.3">
      <c r="A168" s="462" t="s">
        <v>2189</v>
      </c>
      <c r="B168" s="462" t="s">
        <v>2252</v>
      </c>
      <c r="C168" s="462" t="s">
        <v>2253</v>
      </c>
      <c r="D168" s="462" t="s">
        <v>2254</v>
      </c>
      <c r="E168" s="463">
        <v>44176</v>
      </c>
      <c r="F168" s="463">
        <v>44177</v>
      </c>
      <c r="G168" s="464"/>
      <c r="H168" s="464">
        <v>27</v>
      </c>
    </row>
    <row r="169" spans="1:10" ht="15.75" thickBot="1" x14ac:dyDescent="0.3">
      <c r="A169" s="462" t="s">
        <v>407</v>
      </c>
      <c r="B169" s="462" t="s">
        <v>41</v>
      </c>
      <c r="C169" s="462" t="s">
        <v>2253</v>
      </c>
      <c r="D169" s="462" t="s">
        <v>2254</v>
      </c>
      <c r="E169" s="463">
        <v>44176</v>
      </c>
      <c r="F169" s="463">
        <v>44177</v>
      </c>
      <c r="G169" s="464"/>
      <c r="H169" s="464">
        <v>27</v>
      </c>
    </row>
    <row r="170" spans="1:10" ht="15.75" thickBot="1" x14ac:dyDescent="0.3">
      <c r="A170" s="462" t="s">
        <v>618</v>
      </c>
      <c r="B170" s="462" t="s">
        <v>2255</v>
      </c>
      <c r="C170" s="462" t="s">
        <v>2253</v>
      </c>
      <c r="D170" s="462" t="s">
        <v>2256</v>
      </c>
      <c r="E170" s="463">
        <v>44181</v>
      </c>
      <c r="F170" s="463">
        <v>44182</v>
      </c>
      <c r="G170" s="464"/>
      <c r="H170" s="464">
        <v>30</v>
      </c>
    </row>
    <row r="171" spans="1:10" ht="15.75" thickBot="1" x14ac:dyDescent="0.3">
      <c r="A171" s="462" t="s">
        <v>2257</v>
      </c>
      <c r="B171" s="462" t="s">
        <v>1557</v>
      </c>
      <c r="C171" s="462" t="s">
        <v>322</v>
      </c>
      <c r="D171" s="462" t="s">
        <v>2258</v>
      </c>
      <c r="E171" s="463">
        <v>44086</v>
      </c>
      <c r="F171" s="463">
        <v>44147</v>
      </c>
      <c r="G171" s="464"/>
      <c r="H171" s="464">
        <v>30</v>
      </c>
    </row>
    <row r="172" spans="1:10" ht="15.75" thickBot="1" x14ac:dyDescent="0.3">
      <c r="A172" s="462" t="s">
        <v>2257</v>
      </c>
      <c r="B172" s="462" t="s">
        <v>1557</v>
      </c>
      <c r="C172" s="462" t="s">
        <v>322</v>
      </c>
      <c r="D172" s="462" t="s">
        <v>2259</v>
      </c>
      <c r="E172" s="463" t="s">
        <v>2260</v>
      </c>
      <c r="F172" s="463" t="s">
        <v>2261</v>
      </c>
      <c r="G172" s="464"/>
      <c r="H172" s="464">
        <v>50</v>
      </c>
    </row>
    <row r="173" spans="1:10" x14ac:dyDescent="0.25">
      <c r="J173" s="49"/>
    </row>
    <row r="174" spans="1:10" x14ac:dyDescent="0.25">
      <c r="D174" s="88" t="s">
        <v>2262</v>
      </c>
      <c r="E174" s="88"/>
      <c r="F174" s="88"/>
      <c r="G174" s="88"/>
      <c r="H174" s="89">
        <f>SUM(H4:H172)</f>
        <v>10429.120000000001</v>
      </c>
      <c r="I174" s="49"/>
    </row>
    <row r="175" spans="1:10" x14ac:dyDescent="0.25">
      <c r="G175" s="49"/>
      <c r="H175" s="89"/>
      <c r="I175" s="49"/>
      <c r="J175" s="49"/>
    </row>
    <row r="176" spans="1:10" x14ac:dyDescent="0.25">
      <c r="B176" t="s">
        <v>2263</v>
      </c>
      <c r="G176" s="49"/>
      <c r="H176" s="49"/>
      <c r="I176" s="49"/>
    </row>
    <row r="177" spans="7:10" x14ac:dyDescent="0.25">
      <c r="G177" s="49"/>
      <c r="H177" s="49"/>
    </row>
    <row r="178" spans="7:10" x14ac:dyDescent="0.25">
      <c r="J178" s="49"/>
    </row>
    <row r="239" spans="7:9" x14ac:dyDescent="0.25">
      <c r="G239" s="49" t="e">
        <f>SUM(#REF!)</f>
        <v>#REF!</v>
      </c>
      <c r="H239" s="49" t="e">
        <f>SUM(#REF!)</f>
        <v>#REF!</v>
      </c>
      <c r="I239" s="49"/>
    </row>
    <row r="240" spans="7:9" x14ac:dyDescent="0.25">
      <c r="G240" s="49"/>
      <c r="H240" s="49"/>
    </row>
    <row r="241" spans="8:8" x14ac:dyDescent="0.25">
      <c r="H241" s="49" t="e">
        <f>+G239+H239</f>
        <v>#REF!</v>
      </c>
    </row>
    <row r="243" spans="8:8" x14ac:dyDescent="0.25">
      <c r="H243" s="49" t="e">
        <f>+H241+H174</f>
        <v>#REF!</v>
      </c>
    </row>
    <row r="250" spans="8:8" x14ac:dyDescent="0.25">
      <c r="H250">
        <f>SUM(H165:H170)</f>
        <v>169</v>
      </c>
    </row>
  </sheetData>
  <pageMargins left="0.70866141732283472" right="0.70866141732283472" top="0.74803149606299213" bottom="0.74803149606299213" header="0.31496062992125984" footer="0.31496062992125984"/>
  <pageSetup paperSize="125" scale="6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0AA6B-8C72-480A-AC51-7D75B20EBB2F}">
  <dimension ref="A1:O91"/>
  <sheetViews>
    <sheetView workbookViewId="0">
      <selection activeCell="A4" sqref="A4:O4"/>
    </sheetView>
  </sheetViews>
  <sheetFormatPr baseColWidth="10" defaultColWidth="8" defaultRowHeight="12.75" x14ac:dyDescent="0.25"/>
  <cols>
    <col min="1" max="1" width="32" style="90" customWidth="1"/>
    <col min="2" max="2" width="5" style="90" customWidth="1"/>
    <col min="3" max="3" width="20" style="90" customWidth="1"/>
    <col min="4" max="4" width="18.85546875" style="90" customWidth="1"/>
    <col min="5" max="5" width="8" style="90" customWidth="1"/>
    <col min="6" max="6" width="21.85546875" style="90" customWidth="1"/>
    <col min="7" max="7" width="12" style="90" customWidth="1"/>
    <col min="8" max="9" width="13" style="90" customWidth="1"/>
    <col min="10" max="10" width="12" style="90" customWidth="1"/>
    <col min="11" max="11" width="5.85546875" style="90" customWidth="1"/>
    <col min="12" max="12" width="13" style="90" customWidth="1"/>
    <col min="13" max="13" width="12" style="90" customWidth="1"/>
    <col min="14" max="14" width="13" style="90" customWidth="1"/>
    <col min="15" max="15" width="12" style="90" customWidth="1"/>
    <col min="16" max="16384" width="8" style="90"/>
  </cols>
  <sheetData>
    <row r="1" spans="1:15" ht="15.75" customHeight="1" x14ac:dyDescent="0.25">
      <c r="A1" s="386" t="s">
        <v>793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</row>
    <row r="2" spans="1:15" ht="15.75" customHeight="1" x14ac:dyDescent="0.25">
      <c r="A2" s="386" t="s">
        <v>794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</row>
    <row r="3" spans="1:15" ht="15.75" customHeight="1" x14ac:dyDescent="0.25">
      <c r="A3" s="386" t="s">
        <v>795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</row>
    <row r="4" spans="1:15" ht="15.75" customHeight="1" x14ac:dyDescent="0.25">
      <c r="A4" s="386" t="s">
        <v>796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</row>
    <row r="5" spans="1:15" ht="42.95" customHeight="1" x14ac:dyDescent="0.25">
      <c r="A5" s="387" t="s">
        <v>797</v>
      </c>
      <c r="B5" s="388"/>
      <c r="C5" s="387" t="s">
        <v>798</v>
      </c>
      <c r="D5" s="389"/>
      <c r="E5" s="388"/>
      <c r="F5" s="390" t="s">
        <v>799</v>
      </c>
      <c r="G5" s="391"/>
      <c r="H5" s="389" t="s">
        <v>800</v>
      </c>
      <c r="I5" s="389"/>
      <c r="J5" s="389"/>
      <c r="K5" s="389"/>
      <c r="L5" s="102" t="s">
        <v>801</v>
      </c>
      <c r="M5" s="103" t="s">
        <v>802</v>
      </c>
      <c r="N5" s="104" t="s">
        <v>809</v>
      </c>
      <c r="O5" s="105" t="s">
        <v>804</v>
      </c>
    </row>
    <row r="6" spans="1:15" ht="60.75" customHeight="1" x14ac:dyDescent="0.25">
      <c r="A6" s="369" t="s">
        <v>810</v>
      </c>
      <c r="B6" s="370"/>
      <c r="C6" s="371" t="s">
        <v>811</v>
      </c>
      <c r="D6" s="372"/>
      <c r="E6" s="373"/>
      <c r="F6" s="374" t="s">
        <v>812</v>
      </c>
      <c r="G6" s="375"/>
      <c r="H6" s="376" t="s">
        <v>813</v>
      </c>
      <c r="I6" s="377"/>
      <c r="J6" s="377"/>
      <c r="K6" s="378"/>
      <c r="L6" s="106">
        <v>43895</v>
      </c>
      <c r="M6" s="107">
        <v>43897</v>
      </c>
      <c r="N6" s="108"/>
      <c r="O6" s="109">
        <v>213</v>
      </c>
    </row>
    <row r="7" spans="1:15" ht="24.2" customHeight="1" x14ac:dyDescent="0.25">
      <c r="A7" s="379" t="s">
        <v>814</v>
      </c>
      <c r="B7" s="380"/>
      <c r="C7" s="381" t="s">
        <v>815</v>
      </c>
      <c r="D7" s="382"/>
      <c r="E7" s="383"/>
      <c r="F7" s="384" t="s">
        <v>816</v>
      </c>
      <c r="G7" s="385"/>
      <c r="H7" s="376" t="s">
        <v>817</v>
      </c>
      <c r="I7" s="377"/>
      <c r="J7" s="377"/>
      <c r="K7" s="378"/>
      <c r="L7" s="110">
        <v>43894</v>
      </c>
      <c r="M7" s="111">
        <v>43894</v>
      </c>
      <c r="N7" s="112"/>
      <c r="O7" s="113">
        <v>64</v>
      </c>
    </row>
    <row r="8" spans="1:15" ht="36.200000000000003" customHeight="1" x14ac:dyDescent="0.25">
      <c r="A8" s="401" t="s">
        <v>818</v>
      </c>
      <c r="B8" s="402"/>
      <c r="C8" s="369" t="s">
        <v>819</v>
      </c>
      <c r="D8" s="403"/>
      <c r="E8" s="370"/>
      <c r="F8" s="404" t="s">
        <v>820</v>
      </c>
      <c r="G8" s="405"/>
      <c r="H8" s="395" t="s">
        <v>821</v>
      </c>
      <c r="I8" s="396"/>
      <c r="J8" s="396"/>
      <c r="K8" s="397"/>
      <c r="L8" s="106">
        <v>43863</v>
      </c>
      <c r="M8" s="107">
        <v>43868</v>
      </c>
      <c r="N8" s="109">
        <v>39.5</v>
      </c>
      <c r="O8" s="109">
        <v>513</v>
      </c>
    </row>
    <row r="9" spans="1:15" ht="28.5" customHeight="1" x14ac:dyDescent="0.25">
      <c r="A9" s="379" t="s">
        <v>822</v>
      </c>
      <c r="B9" s="380"/>
      <c r="C9" s="384" t="s">
        <v>823</v>
      </c>
      <c r="D9" s="398"/>
      <c r="E9" s="385"/>
      <c r="F9" s="406" t="s">
        <v>824</v>
      </c>
      <c r="G9" s="407"/>
      <c r="H9" s="395" t="s">
        <v>825</v>
      </c>
      <c r="I9" s="396"/>
      <c r="J9" s="396"/>
      <c r="K9" s="397"/>
      <c r="L9" s="114">
        <v>43906</v>
      </c>
      <c r="M9" s="115">
        <v>43909</v>
      </c>
      <c r="N9" s="112"/>
      <c r="O9" s="113">
        <v>40</v>
      </c>
    </row>
    <row r="10" spans="1:15" ht="28.5" customHeight="1" x14ac:dyDescent="0.25">
      <c r="A10" s="379" t="s">
        <v>826</v>
      </c>
      <c r="B10" s="380"/>
      <c r="C10" s="379" t="s">
        <v>827</v>
      </c>
      <c r="D10" s="392"/>
      <c r="E10" s="380"/>
      <c r="F10" s="393" t="s">
        <v>828</v>
      </c>
      <c r="G10" s="394"/>
      <c r="H10" s="395" t="s">
        <v>829</v>
      </c>
      <c r="I10" s="396"/>
      <c r="J10" s="396"/>
      <c r="K10" s="397"/>
      <c r="L10" s="110">
        <v>43895</v>
      </c>
      <c r="M10" s="111">
        <v>43898</v>
      </c>
      <c r="N10" s="112"/>
      <c r="O10" s="113">
        <v>350</v>
      </c>
    </row>
    <row r="11" spans="1:15" ht="28.5" customHeight="1" x14ac:dyDescent="0.25">
      <c r="A11" s="379" t="s">
        <v>830</v>
      </c>
      <c r="B11" s="380"/>
      <c r="C11" s="384" t="s">
        <v>831</v>
      </c>
      <c r="D11" s="398"/>
      <c r="E11" s="385"/>
      <c r="F11" s="399" t="s">
        <v>832</v>
      </c>
      <c r="G11" s="400"/>
      <c r="H11" s="395" t="s">
        <v>833</v>
      </c>
      <c r="I11" s="396"/>
      <c r="J11" s="396"/>
      <c r="K11" s="397"/>
      <c r="L11" s="110">
        <v>43900</v>
      </c>
      <c r="M11" s="115">
        <v>43903</v>
      </c>
      <c r="N11" s="113">
        <v>18</v>
      </c>
      <c r="O11" s="113">
        <v>330</v>
      </c>
    </row>
    <row r="12" spans="1:15" ht="14.25" customHeight="1" x14ac:dyDescent="0.25">
      <c r="A12" s="384" t="s">
        <v>834</v>
      </c>
      <c r="B12" s="385"/>
      <c r="C12" s="411" t="s">
        <v>835</v>
      </c>
      <c r="D12" s="412"/>
      <c r="E12" s="413"/>
      <c r="F12" s="381" t="s">
        <v>836</v>
      </c>
      <c r="G12" s="383"/>
      <c r="H12" s="376" t="s">
        <v>837</v>
      </c>
      <c r="I12" s="377"/>
      <c r="J12" s="377"/>
      <c r="K12" s="378"/>
      <c r="L12" s="110">
        <v>43900</v>
      </c>
      <c r="M12" s="115">
        <v>43903</v>
      </c>
      <c r="N12" s="113">
        <v>10.5</v>
      </c>
      <c r="O12" s="113">
        <v>317</v>
      </c>
    </row>
    <row r="13" spans="1:15" ht="14.25" customHeight="1" x14ac:dyDescent="0.25">
      <c r="A13" s="381" t="s">
        <v>838</v>
      </c>
      <c r="B13" s="383"/>
      <c r="C13" s="414" t="s">
        <v>839</v>
      </c>
      <c r="D13" s="415"/>
      <c r="E13" s="416"/>
      <c r="F13" s="381" t="s">
        <v>840</v>
      </c>
      <c r="G13" s="383"/>
      <c r="H13" s="376" t="s">
        <v>841</v>
      </c>
      <c r="I13" s="377"/>
      <c r="J13" s="377"/>
      <c r="K13" s="378"/>
      <c r="L13" s="110">
        <v>43898</v>
      </c>
      <c r="M13" s="115">
        <v>43903</v>
      </c>
      <c r="N13" s="113">
        <v>24</v>
      </c>
      <c r="O13" s="113">
        <v>500</v>
      </c>
    </row>
    <row r="14" spans="1:15" ht="24.2" customHeight="1" x14ac:dyDescent="0.25">
      <c r="A14" s="381" t="s">
        <v>842</v>
      </c>
      <c r="B14" s="383"/>
      <c r="C14" s="384" t="s">
        <v>843</v>
      </c>
      <c r="D14" s="398"/>
      <c r="E14" s="385"/>
      <c r="F14" s="393" t="s">
        <v>828</v>
      </c>
      <c r="G14" s="394"/>
      <c r="H14" s="376" t="s">
        <v>844</v>
      </c>
      <c r="I14" s="377"/>
      <c r="J14" s="377"/>
      <c r="K14" s="378"/>
      <c r="L14" s="110">
        <v>43896</v>
      </c>
      <c r="M14" s="111">
        <v>43897</v>
      </c>
      <c r="N14" s="112"/>
      <c r="O14" s="113">
        <v>140</v>
      </c>
    </row>
    <row r="15" spans="1:15" ht="28.5" customHeight="1" x14ac:dyDescent="0.25">
      <c r="A15" s="381" t="s">
        <v>845</v>
      </c>
      <c r="B15" s="383"/>
      <c r="C15" s="408" t="s">
        <v>846</v>
      </c>
      <c r="D15" s="409"/>
      <c r="E15" s="410"/>
      <c r="F15" s="393" t="s">
        <v>828</v>
      </c>
      <c r="G15" s="394"/>
      <c r="H15" s="395" t="s">
        <v>847</v>
      </c>
      <c r="I15" s="396"/>
      <c r="J15" s="396"/>
      <c r="K15" s="397"/>
      <c r="L15" s="110">
        <v>43896</v>
      </c>
      <c r="M15" s="111">
        <v>43897</v>
      </c>
      <c r="N15" s="112"/>
      <c r="O15" s="113">
        <v>165</v>
      </c>
    </row>
    <row r="16" spans="1:15" ht="14.25" customHeight="1" x14ac:dyDescent="0.25">
      <c r="A16" s="381" t="s">
        <v>848</v>
      </c>
      <c r="B16" s="383"/>
      <c r="C16" s="411" t="s">
        <v>835</v>
      </c>
      <c r="D16" s="412"/>
      <c r="E16" s="413"/>
      <c r="F16" s="381" t="s">
        <v>849</v>
      </c>
      <c r="G16" s="383"/>
      <c r="H16" s="376" t="s">
        <v>850</v>
      </c>
      <c r="I16" s="377"/>
      <c r="J16" s="377"/>
      <c r="K16" s="378"/>
      <c r="L16" s="110">
        <v>43900</v>
      </c>
      <c r="M16" s="115">
        <v>43903</v>
      </c>
      <c r="N16" s="113">
        <v>18</v>
      </c>
      <c r="O16" s="113">
        <v>317</v>
      </c>
    </row>
    <row r="17" spans="1:15" ht="28.5" customHeight="1" x14ac:dyDescent="0.25">
      <c r="A17" s="379" t="s">
        <v>851</v>
      </c>
      <c r="B17" s="380"/>
      <c r="C17" s="406" t="s">
        <v>852</v>
      </c>
      <c r="D17" s="420"/>
      <c r="E17" s="407"/>
      <c r="F17" s="384" t="s">
        <v>853</v>
      </c>
      <c r="G17" s="385"/>
      <c r="H17" s="395" t="s">
        <v>854</v>
      </c>
      <c r="I17" s="396"/>
      <c r="J17" s="396"/>
      <c r="K17" s="397"/>
      <c r="L17" s="110">
        <v>43895</v>
      </c>
      <c r="M17" s="111">
        <v>43897</v>
      </c>
      <c r="N17" s="112"/>
      <c r="O17" s="113">
        <v>190</v>
      </c>
    </row>
    <row r="18" spans="1:15" ht="28.5" customHeight="1" x14ac:dyDescent="0.25">
      <c r="A18" s="379" t="s">
        <v>855</v>
      </c>
      <c r="B18" s="380"/>
      <c r="C18" s="384" t="s">
        <v>811</v>
      </c>
      <c r="D18" s="398"/>
      <c r="E18" s="385"/>
      <c r="F18" s="393" t="s">
        <v>828</v>
      </c>
      <c r="G18" s="394"/>
      <c r="H18" s="395" t="s">
        <v>856</v>
      </c>
      <c r="I18" s="396"/>
      <c r="J18" s="396"/>
      <c r="K18" s="397"/>
      <c r="L18" s="110">
        <v>43895</v>
      </c>
      <c r="M18" s="111">
        <v>43897</v>
      </c>
      <c r="N18" s="112"/>
      <c r="O18" s="113">
        <v>190</v>
      </c>
    </row>
    <row r="19" spans="1:15" ht="24.2" customHeight="1" x14ac:dyDescent="0.25">
      <c r="A19" s="411" t="s">
        <v>857</v>
      </c>
      <c r="B19" s="413"/>
      <c r="C19" s="417" t="s">
        <v>858</v>
      </c>
      <c r="D19" s="418"/>
      <c r="E19" s="419"/>
      <c r="F19" s="384" t="s">
        <v>859</v>
      </c>
      <c r="G19" s="385"/>
      <c r="H19" s="376" t="s">
        <v>860</v>
      </c>
      <c r="I19" s="377"/>
      <c r="J19" s="377"/>
      <c r="K19" s="378"/>
      <c r="L19" s="114">
        <v>43882</v>
      </c>
      <c r="M19" s="115">
        <v>43887</v>
      </c>
      <c r="N19" s="113">
        <v>18</v>
      </c>
      <c r="O19" s="113">
        <v>46</v>
      </c>
    </row>
    <row r="20" spans="1:15" ht="14.25" customHeight="1" x14ac:dyDescent="0.25">
      <c r="A20" s="379" t="s">
        <v>822</v>
      </c>
      <c r="B20" s="380"/>
      <c r="C20" s="384" t="s">
        <v>823</v>
      </c>
      <c r="D20" s="398"/>
      <c r="E20" s="385"/>
      <c r="F20" s="384" t="s">
        <v>861</v>
      </c>
      <c r="G20" s="385"/>
      <c r="H20" s="376" t="s">
        <v>862</v>
      </c>
      <c r="I20" s="377"/>
      <c r="J20" s="377"/>
      <c r="K20" s="378"/>
      <c r="L20" s="114">
        <v>43843</v>
      </c>
      <c r="M20" s="115">
        <v>43843</v>
      </c>
      <c r="N20" s="113">
        <v>4.5999999999999996</v>
      </c>
      <c r="O20" s="113">
        <v>0</v>
      </c>
    </row>
    <row r="21" spans="1:15" ht="36.200000000000003" customHeight="1" x14ac:dyDescent="0.25">
      <c r="A21" s="369" t="s">
        <v>863</v>
      </c>
      <c r="B21" s="370"/>
      <c r="C21" s="371" t="s">
        <v>811</v>
      </c>
      <c r="D21" s="372"/>
      <c r="E21" s="373"/>
      <c r="F21" s="374" t="s">
        <v>812</v>
      </c>
      <c r="G21" s="375"/>
      <c r="H21" s="395" t="s">
        <v>864</v>
      </c>
      <c r="I21" s="396"/>
      <c r="J21" s="396"/>
      <c r="K21" s="397"/>
      <c r="L21" s="106">
        <v>43895</v>
      </c>
      <c r="M21" s="107">
        <v>43897</v>
      </c>
      <c r="N21" s="112"/>
      <c r="O21" s="109">
        <v>213</v>
      </c>
    </row>
    <row r="22" spans="1:15" ht="14.25" customHeight="1" x14ac:dyDescent="0.2">
      <c r="A22" s="381" t="s">
        <v>865</v>
      </c>
      <c r="B22" s="383"/>
      <c r="C22" s="406" t="s">
        <v>866</v>
      </c>
      <c r="D22" s="420"/>
      <c r="E22" s="407"/>
      <c r="F22" s="384" t="s">
        <v>867</v>
      </c>
      <c r="G22" s="385"/>
      <c r="H22" s="376" t="s">
        <v>868</v>
      </c>
      <c r="I22" s="377"/>
      <c r="J22" s="377"/>
      <c r="K22" s="378"/>
      <c r="L22" s="110">
        <v>43896</v>
      </c>
      <c r="M22" s="111">
        <v>43897</v>
      </c>
      <c r="N22" s="116"/>
      <c r="O22" s="113">
        <v>107</v>
      </c>
    </row>
    <row r="23" spans="1:15" ht="14.25" customHeight="1" x14ac:dyDescent="0.25">
      <c r="A23" s="381" t="s">
        <v>869</v>
      </c>
      <c r="B23" s="383"/>
      <c r="C23" s="384" t="s">
        <v>870</v>
      </c>
      <c r="D23" s="398"/>
      <c r="E23" s="385"/>
      <c r="F23" s="379" t="s">
        <v>871</v>
      </c>
      <c r="G23" s="380"/>
      <c r="H23" s="376" t="s">
        <v>872</v>
      </c>
      <c r="I23" s="377"/>
      <c r="J23" s="377"/>
      <c r="K23" s="378"/>
      <c r="L23" s="110">
        <v>43893</v>
      </c>
      <c r="M23" s="111">
        <v>43899</v>
      </c>
      <c r="N23" s="113">
        <v>43.5</v>
      </c>
      <c r="O23" s="113">
        <v>334</v>
      </c>
    </row>
    <row r="24" spans="1:15" ht="14.25" customHeight="1" x14ac:dyDescent="0.25">
      <c r="A24" s="381" t="s">
        <v>873</v>
      </c>
      <c r="B24" s="383"/>
      <c r="C24" s="384" t="s">
        <v>874</v>
      </c>
      <c r="D24" s="398"/>
      <c r="E24" s="385"/>
      <c r="F24" s="406" t="s">
        <v>875</v>
      </c>
      <c r="G24" s="407"/>
      <c r="H24" s="376" t="s">
        <v>876</v>
      </c>
      <c r="I24" s="377"/>
      <c r="J24" s="377"/>
      <c r="K24" s="378"/>
      <c r="L24" s="110">
        <v>43899</v>
      </c>
      <c r="M24" s="115">
        <v>43909</v>
      </c>
      <c r="N24" s="113">
        <v>123.97</v>
      </c>
      <c r="O24" s="113">
        <v>417</v>
      </c>
    </row>
    <row r="25" spans="1:15" ht="14.25" customHeight="1" x14ac:dyDescent="0.25">
      <c r="A25" s="381" t="s">
        <v>873</v>
      </c>
      <c r="B25" s="383"/>
      <c r="C25" s="384" t="s">
        <v>874</v>
      </c>
      <c r="D25" s="398"/>
      <c r="E25" s="385"/>
      <c r="F25" s="384" t="s">
        <v>867</v>
      </c>
      <c r="G25" s="385"/>
      <c r="H25" s="376" t="s">
        <v>877</v>
      </c>
      <c r="I25" s="377"/>
      <c r="J25" s="377"/>
      <c r="K25" s="378"/>
      <c r="L25" s="110">
        <v>43903</v>
      </c>
      <c r="M25" s="111">
        <v>43903</v>
      </c>
      <c r="N25" s="113">
        <v>106.97</v>
      </c>
      <c r="O25" s="113">
        <v>0</v>
      </c>
    </row>
    <row r="26" spans="1:15" ht="14.25" customHeight="1" x14ac:dyDescent="0.2">
      <c r="A26" s="381" t="s">
        <v>878</v>
      </c>
      <c r="B26" s="383"/>
      <c r="C26" s="379" t="s">
        <v>879</v>
      </c>
      <c r="D26" s="392"/>
      <c r="E26" s="380"/>
      <c r="F26" s="381" t="s">
        <v>880</v>
      </c>
      <c r="G26" s="383"/>
      <c r="H26" s="376" t="s">
        <v>881</v>
      </c>
      <c r="I26" s="377"/>
      <c r="J26" s="377"/>
      <c r="K26" s="378"/>
      <c r="L26" s="117" t="s">
        <v>882</v>
      </c>
      <c r="M26" s="111">
        <v>43905</v>
      </c>
      <c r="N26" s="116"/>
      <c r="O26" s="113">
        <v>107</v>
      </c>
    </row>
    <row r="27" spans="1:15" ht="14.25" customHeight="1" x14ac:dyDescent="0.25">
      <c r="A27" s="381" t="s">
        <v>878</v>
      </c>
      <c r="B27" s="383"/>
      <c r="C27" s="379" t="s">
        <v>879</v>
      </c>
      <c r="D27" s="392"/>
      <c r="E27" s="380"/>
      <c r="F27" s="381" t="s">
        <v>880</v>
      </c>
      <c r="G27" s="383"/>
      <c r="H27" s="376" t="s">
        <v>881</v>
      </c>
      <c r="I27" s="377"/>
      <c r="J27" s="377"/>
      <c r="K27" s="378"/>
      <c r="L27" s="110">
        <v>43867</v>
      </c>
      <c r="M27" s="111">
        <v>43876</v>
      </c>
      <c r="N27" s="113">
        <v>70.5</v>
      </c>
      <c r="O27" s="113">
        <v>0</v>
      </c>
    </row>
    <row r="28" spans="1:15" ht="48.6" customHeight="1" x14ac:dyDescent="0.25">
      <c r="A28" s="404" t="s">
        <v>883</v>
      </c>
      <c r="B28" s="405"/>
      <c r="C28" s="371" t="s">
        <v>884</v>
      </c>
      <c r="D28" s="372"/>
      <c r="E28" s="373"/>
      <c r="F28" s="371" t="s">
        <v>885</v>
      </c>
      <c r="G28" s="373"/>
      <c r="H28" s="395" t="s">
        <v>886</v>
      </c>
      <c r="I28" s="396"/>
      <c r="J28" s="396"/>
      <c r="K28" s="397"/>
      <c r="L28" s="106">
        <v>43865</v>
      </c>
      <c r="M28" s="107">
        <v>43867</v>
      </c>
      <c r="N28" s="109">
        <v>35</v>
      </c>
      <c r="O28" s="109">
        <v>213</v>
      </c>
    </row>
    <row r="29" spans="1:15" ht="28.5" customHeight="1" x14ac:dyDescent="0.25">
      <c r="A29" s="379" t="s">
        <v>887</v>
      </c>
      <c r="B29" s="380"/>
      <c r="C29" s="384" t="s">
        <v>811</v>
      </c>
      <c r="D29" s="398"/>
      <c r="E29" s="385"/>
      <c r="F29" s="381" t="s">
        <v>820</v>
      </c>
      <c r="G29" s="383"/>
      <c r="H29" s="395" t="s">
        <v>888</v>
      </c>
      <c r="I29" s="396"/>
      <c r="J29" s="396"/>
      <c r="K29" s="397"/>
      <c r="L29" s="118">
        <v>43909</v>
      </c>
      <c r="M29" s="119">
        <v>43909</v>
      </c>
      <c r="N29" s="113">
        <v>2.2999999999999998</v>
      </c>
      <c r="O29" s="113">
        <v>19</v>
      </c>
    </row>
    <row r="30" spans="1:15" ht="28.5" customHeight="1" x14ac:dyDescent="0.25">
      <c r="A30" s="381" t="s">
        <v>889</v>
      </c>
      <c r="B30" s="383"/>
      <c r="C30" s="384" t="s">
        <v>890</v>
      </c>
      <c r="D30" s="398"/>
      <c r="E30" s="385"/>
      <c r="F30" s="399" t="s">
        <v>891</v>
      </c>
      <c r="G30" s="400"/>
      <c r="H30" s="395" t="s">
        <v>892</v>
      </c>
      <c r="I30" s="396"/>
      <c r="J30" s="396"/>
      <c r="K30" s="397"/>
      <c r="L30" s="110">
        <v>43873</v>
      </c>
      <c r="M30" s="115">
        <v>43877</v>
      </c>
      <c r="N30" s="113">
        <v>33.25</v>
      </c>
      <c r="O30" s="113">
        <v>407</v>
      </c>
    </row>
    <row r="31" spans="1:15" ht="28.5" customHeight="1" x14ac:dyDescent="0.25">
      <c r="A31" s="381" t="s">
        <v>893</v>
      </c>
      <c r="B31" s="383"/>
      <c r="C31" s="417" t="s">
        <v>894</v>
      </c>
      <c r="D31" s="418"/>
      <c r="E31" s="419"/>
      <c r="F31" s="384" t="s">
        <v>885</v>
      </c>
      <c r="G31" s="385"/>
      <c r="H31" s="395" t="s">
        <v>895</v>
      </c>
      <c r="I31" s="396"/>
      <c r="J31" s="396"/>
      <c r="K31" s="397"/>
      <c r="L31" s="110">
        <v>43891</v>
      </c>
      <c r="M31" s="111">
        <v>43897</v>
      </c>
      <c r="N31" s="113">
        <v>29.8</v>
      </c>
      <c r="O31" s="113">
        <v>560</v>
      </c>
    </row>
    <row r="32" spans="1:15" ht="14.25" customHeight="1" x14ac:dyDescent="0.25">
      <c r="A32" s="406" t="s">
        <v>896</v>
      </c>
      <c r="B32" s="407"/>
      <c r="C32" s="408" t="s">
        <v>897</v>
      </c>
      <c r="D32" s="409"/>
      <c r="E32" s="410"/>
      <c r="F32" s="384" t="s">
        <v>898</v>
      </c>
      <c r="G32" s="385"/>
      <c r="H32" s="376" t="s">
        <v>872</v>
      </c>
      <c r="I32" s="377"/>
      <c r="J32" s="377"/>
      <c r="K32" s="378"/>
      <c r="L32" s="110">
        <v>43898</v>
      </c>
      <c r="M32" s="110">
        <v>43899</v>
      </c>
      <c r="N32" s="113">
        <v>16</v>
      </c>
      <c r="O32" s="113">
        <v>100</v>
      </c>
    </row>
    <row r="33" spans="1:15" ht="48.6" customHeight="1" x14ac:dyDescent="0.25">
      <c r="A33" s="401" t="s">
        <v>899</v>
      </c>
      <c r="B33" s="402"/>
      <c r="C33" s="421" t="s">
        <v>900</v>
      </c>
      <c r="D33" s="422"/>
      <c r="E33" s="423"/>
      <c r="F33" s="404" t="s">
        <v>840</v>
      </c>
      <c r="G33" s="405"/>
      <c r="H33" s="395" t="s">
        <v>901</v>
      </c>
      <c r="I33" s="396"/>
      <c r="J33" s="396"/>
      <c r="K33" s="397"/>
      <c r="L33" s="120">
        <v>43903</v>
      </c>
      <c r="M33" s="120">
        <v>43904</v>
      </c>
      <c r="N33" s="108"/>
      <c r="O33" s="109">
        <v>130</v>
      </c>
    </row>
    <row r="34" spans="1:15" ht="28.5" customHeight="1" x14ac:dyDescent="0.25">
      <c r="A34" s="417" t="s">
        <v>902</v>
      </c>
      <c r="B34" s="419"/>
      <c r="C34" s="379" t="s">
        <v>903</v>
      </c>
      <c r="D34" s="392"/>
      <c r="E34" s="380"/>
      <c r="F34" s="384" t="s">
        <v>867</v>
      </c>
      <c r="G34" s="385"/>
      <c r="H34" s="395" t="s">
        <v>904</v>
      </c>
      <c r="I34" s="396"/>
      <c r="J34" s="396"/>
      <c r="K34" s="397"/>
      <c r="L34" s="114">
        <v>43909</v>
      </c>
      <c r="M34" s="114">
        <v>43909</v>
      </c>
      <c r="N34" s="113">
        <v>197.5</v>
      </c>
      <c r="O34" s="113">
        <v>0</v>
      </c>
    </row>
    <row r="35" spans="1:15" ht="14.25" customHeight="1" x14ac:dyDescent="0.25">
      <c r="A35" s="381" t="s">
        <v>905</v>
      </c>
      <c r="B35" s="383"/>
      <c r="C35" s="406" t="s">
        <v>835</v>
      </c>
      <c r="D35" s="420"/>
      <c r="E35" s="407"/>
      <c r="F35" s="381" t="s">
        <v>849</v>
      </c>
      <c r="G35" s="383"/>
      <c r="H35" s="376" t="s">
        <v>850</v>
      </c>
      <c r="I35" s="377"/>
      <c r="J35" s="377"/>
      <c r="K35" s="378"/>
      <c r="L35" s="110">
        <v>43900</v>
      </c>
      <c r="M35" s="114">
        <v>43903</v>
      </c>
      <c r="N35" s="113">
        <v>17.5</v>
      </c>
      <c r="O35" s="113">
        <v>317</v>
      </c>
    </row>
    <row r="36" spans="1:15" ht="28.5" customHeight="1" x14ac:dyDescent="0.25">
      <c r="A36" s="379" t="s">
        <v>906</v>
      </c>
      <c r="B36" s="380"/>
      <c r="C36" s="381" t="s">
        <v>907</v>
      </c>
      <c r="D36" s="382"/>
      <c r="E36" s="383"/>
      <c r="F36" s="379" t="s">
        <v>908</v>
      </c>
      <c r="G36" s="380"/>
      <c r="H36" s="395" t="s">
        <v>909</v>
      </c>
      <c r="I36" s="396"/>
      <c r="J36" s="396"/>
      <c r="K36" s="397"/>
      <c r="L36" s="110">
        <v>43902</v>
      </c>
      <c r="M36" s="110">
        <v>43902</v>
      </c>
      <c r="N36" s="113">
        <v>16</v>
      </c>
      <c r="O36" s="113">
        <v>18</v>
      </c>
    </row>
    <row r="37" spans="1:15" ht="28.5" customHeight="1" x14ac:dyDescent="0.25">
      <c r="A37" s="379" t="s">
        <v>910</v>
      </c>
      <c r="B37" s="380"/>
      <c r="C37" s="417" t="s">
        <v>894</v>
      </c>
      <c r="D37" s="418"/>
      <c r="E37" s="419"/>
      <c r="F37" s="384" t="s">
        <v>885</v>
      </c>
      <c r="G37" s="385"/>
      <c r="H37" s="395" t="s">
        <v>895</v>
      </c>
      <c r="I37" s="396"/>
      <c r="J37" s="396"/>
      <c r="K37" s="397"/>
      <c r="L37" s="110">
        <v>43891</v>
      </c>
      <c r="M37" s="110">
        <v>43897</v>
      </c>
      <c r="N37" s="113">
        <v>19</v>
      </c>
      <c r="O37" s="113">
        <v>550</v>
      </c>
    </row>
    <row r="38" spans="1:15" ht="28.5" customHeight="1" x14ac:dyDescent="0.25">
      <c r="A38" s="406" t="s">
        <v>911</v>
      </c>
      <c r="B38" s="407"/>
      <c r="C38" s="408" t="s">
        <v>912</v>
      </c>
      <c r="D38" s="409"/>
      <c r="E38" s="410"/>
      <c r="F38" s="393" t="s">
        <v>828</v>
      </c>
      <c r="G38" s="394"/>
      <c r="H38" s="395" t="s">
        <v>913</v>
      </c>
      <c r="I38" s="396"/>
      <c r="J38" s="396"/>
      <c r="K38" s="397"/>
      <c r="L38" s="110">
        <v>43896</v>
      </c>
      <c r="M38" s="110">
        <v>43897</v>
      </c>
      <c r="N38" s="112"/>
      <c r="O38" s="113">
        <v>107</v>
      </c>
    </row>
    <row r="39" spans="1:15" ht="36.200000000000003" customHeight="1" x14ac:dyDescent="0.25">
      <c r="A39" s="401" t="s">
        <v>914</v>
      </c>
      <c r="B39" s="402"/>
      <c r="C39" s="424" t="s">
        <v>915</v>
      </c>
      <c r="D39" s="425"/>
      <c r="E39" s="426"/>
      <c r="F39" s="427" t="s">
        <v>916</v>
      </c>
      <c r="G39" s="428"/>
      <c r="H39" s="395" t="s">
        <v>917</v>
      </c>
      <c r="I39" s="396"/>
      <c r="J39" s="396"/>
      <c r="K39" s="397"/>
      <c r="L39" s="106">
        <v>43865</v>
      </c>
      <c r="M39" s="106">
        <v>43869</v>
      </c>
      <c r="N39" s="109">
        <v>6</v>
      </c>
      <c r="O39" s="109">
        <v>417</v>
      </c>
    </row>
    <row r="40" spans="1:15" ht="14.25" customHeight="1" x14ac:dyDescent="0.2">
      <c r="A40" s="381" t="s">
        <v>918</v>
      </c>
      <c r="B40" s="383"/>
      <c r="C40" s="379" t="s">
        <v>919</v>
      </c>
      <c r="D40" s="392"/>
      <c r="E40" s="380"/>
      <c r="F40" s="384" t="s">
        <v>867</v>
      </c>
      <c r="G40" s="385"/>
      <c r="H40" s="376" t="s">
        <v>920</v>
      </c>
      <c r="I40" s="377"/>
      <c r="J40" s="377"/>
      <c r="K40" s="378"/>
      <c r="L40" s="110">
        <v>43895</v>
      </c>
      <c r="M40" s="110">
        <v>43895</v>
      </c>
      <c r="N40" s="116"/>
      <c r="O40" s="113">
        <v>10</v>
      </c>
    </row>
    <row r="41" spans="1:15" ht="14.25" customHeight="1" x14ac:dyDescent="0.2">
      <c r="A41" s="406" t="s">
        <v>921</v>
      </c>
      <c r="B41" s="407"/>
      <c r="C41" s="381" t="s">
        <v>815</v>
      </c>
      <c r="D41" s="382"/>
      <c r="E41" s="383"/>
      <c r="F41" s="384" t="s">
        <v>922</v>
      </c>
      <c r="G41" s="385"/>
      <c r="H41" s="376" t="s">
        <v>923</v>
      </c>
      <c r="I41" s="377"/>
      <c r="J41" s="377"/>
      <c r="K41" s="378"/>
      <c r="L41" s="117" t="s">
        <v>924</v>
      </c>
      <c r="M41" s="117" t="s">
        <v>924</v>
      </c>
      <c r="N41" s="116"/>
      <c r="O41" s="113">
        <v>20</v>
      </c>
    </row>
    <row r="42" spans="1:15" ht="36.200000000000003" customHeight="1" x14ac:dyDescent="0.25">
      <c r="A42" s="371" t="s">
        <v>925</v>
      </c>
      <c r="B42" s="373"/>
      <c r="C42" s="404" t="s">
        <v>926</v>
      </c>
      <c r="D42" s="429"/>
      <c r="E42" s="405"/>
      <c r="F42" s="427" t="s">
        <v>916</v>
      </c>
      <c r="G42" s="428"/>
      <c r="H42" s="395" t="s">
        <v>927</v>
      </c>
      <c r="I42" s="396"/>
      <c r="J42" s="396"/>
      <c r="K42" s="397"/>
      <c r="L42" s="106">
        <v>43900</v>
      </c>
      <c r="M42" s="120">
        <v>43904</v>
      </c>
      <c r="N42" s="112"/>
      <c r="O42" s="109">
        <v>410</v>
      </c>
    </row>
    <row r="43" spans="1:15" ht="23.45" customHeight="1" x14ac:dyDescent="0.25">
      <c r="A43" s="381" t="s">
        <v>928</v>
      </c>
      <c r="B43" s="383"/>
      <c r="C43" s="384" t="s">
        <v>929</v>
      </c>
      <c r="D43" s="398"/>
      <c r="E43" s="385"/>
      <c r="F43" s="384" t="s">
        <v>867</v>
      </c>
      <c r="G43" s="385"/>
      <c r="H43" s="376" t="s">
        <v>930</v>
      </c>
      <c r="I43" s="377"/>
      <c r="J43" s="377"/>
      <c r="K43" s="378"/>
      <c r="L43" s="110">
        <v>43888</v>
      </c>
      <c r="M43" s="110">
        <v>43888</v>
      </c>
      <c r="N43" s="112"/>
      <c r="O43" s="113">
        <v>10</v>
      </c>
    </row>
    <row r="44" spans="1:15" ht="28.5" customHeight="1" x14ac:dyDescent="0.25">
      <c r="A44" s="381" t="s">
        <v>928</v>
      </c>
      <c r="B44" s="383"/>
      <c r="C44" s="384" t="s">
        <v>929</v>
      </c>
      <c r="D44" s="398"/>
      <c r="E44" s="385"/>
      <c r="F44" s="384" t="s">
        <v>867</v>
      </c>
      <c r="G44" s="385"/>
      <c r="H44" s="395" t="s">
        <v>931</v>
      </c>
      <c r="I44" s="396"/>
      <c r="J44" s="396"/>
      <c r="K44" s="397"/>
      <c r="L44" s="110">
        <v>43896</v>
      </c>
      <c r="M44" s="110">
        <v>43896</v>
      </c>
      <c r="N44" s="112"/>
      <c r="O44" s="113">
        <v>13</v>
      </c>
    </row>
    <row r="45" spans="1:15" ht="36.200000000000003" customHeight="1" x14ac:dyDescent="0.25">
      <c r="A45" s="404" t="s">
        <v>932</v>
      </c>
      <c r="B45" s="405"/>
      <c r="C45" s="371" t="s">
        <v>823</v>
      </c>
      <c r="D45" s="372"/>
      <c r="E45" s="373"/>
      <c r="F45" s="430" t="s">
        <v>933</v>
      </c>
      <c r="G45" s="431"/>
      <c r="H45" s="395" t="s">
        <v>934</v>
      </c>
      <c r="I45" s="396"/>
      <c r="J45" s="396"/>
      <c r="K45" s="397"/>
      <c r="L45" s="120">
        <v>43906</v>
      </c>
      <c r="M45" s="120">
        <v>43910</v>
      </c>
      <c r="N45" s="109">
        <v>157.75</v>
      </c>
      <c r="O45" s="109">
        <v>417</v>
      </c>
    </row>
    <row r="46" spans="1:15" ht="14.25" customHeight="1" x14ac:dyDescent="0.25">
      <c r="A46" s="381" t="s">
        <v>932</v>
      </c>
      <c r="B46" s="383"/>
      <c r="C46" s="384" t="s">
        <v>823</v>
      </c>
      <c r="D46" s="398"/>
      <c r="E46" s="385"/>
      <c r="F46" s="384" t="s">
        <v>861</v>
      </c>
      <c r="G46" s="385"/>
      <c r="H46" s="376" t="s">
        <v>862</v>
      </c>
      <c r="I46" s="377"/>
      <c r="J46" s="377"/>
      <c r="K46" s="378"/>
      <c r="L46" s="114">
        <v>43844</v>
      </c>
      <c r="M46" s="114">
        <v>43844</v>
      </c>
      <c r="N46" s="113">
        <v>2.2999999999999998</v>
      </c>
      <c r="O46" s="113">
        <v>0</v>
      </c>
    </row>
    <row r="47" spans="1:15" ht="28.5" customHeight="1" x14ac:dyDescent="0.25">
      <c r="A47" s="406" t="s">
        <v>935</v>
      </c>
      <c r="B47" s="407"/>
      <c r="C47" s="417" t="s">
        <v>894</v>
      </c>
      <c r="D47" s="418"/>
      <c r="E47" s="419"/>
      <c r="F47" s="384" t="s">
        <v>885</v>
      </c>
      <c r="G47" s="385"/>
      <c r="H47" s="395" t="s">
        <v>895</v>
      </c>
      <c r="I47" s="396"/>
      <c r="J47" s="396"/>
      <c r="K47" s="397"/>
      <c r="L47" s="110">
        <v>43891</v>
      </c>
      <c r="M47" s="110">
        <v>43897</v>
      </c>
      <c r="N47" s="113">
        <v>17.7</v>
      </c>
      <c r="O47" s="113">
        <v>380</v>
      </c>
    </row>
    <row r="48" spans="1:15" ht="28.5" customHeight="1" x14ac:dyDescent="0.25">
      <c r="A48" s="406" t="s">
        <v>936</v>
      </c>
      <c r="B48" s="407"/>
      <c r="C48" s="384" t="s">
        <v>823</v>
      </c>
      <c r="D48" s="398"/>
      <c r="E48" s="385"/>
      <c r="F48" s="406" t="s">
        <v>875</v>
      </c>
      <c r="G48" s="407"/>
      <c r="H48" s="395" t="s">
        <v>937</v>
      </c>
      <c r="I48" s="396"/>
      <c r="J48" s="396"/>
      <c r="K48" s="397"/>
      <c r="L48" s="110">
        <v>43892</v>
      </c>
      <c r="M48" s="110">
        <v>43866</v>
      </c>
      <c r="N48" s="113">
        <v>28.5</v>
      </c>
      <c r="O48" s="113">
        <v>317</v>
      </c>
    </row>
    <row r="49" spans="1:15" ht="28.5" customHeight="1" x14ac:dyDescent="0.25">
      <c r="A49" s="379" t="s">
        <v>938</v>
      </c>
      <c r="B49" s="380"/>
      <c r="C49" s="432" t="s">
        <v>939</v>
      </c>
      <c r="D49" s="433"/>
      <c r="E49" s="434"/>
      <c r="F49" s="384" t="s">
        <v>867</v>
      </c>
      <c r="G49" s="385"/>
      <c r="H49" s="395" t="s">
        <v>940</v>
      </c>
      <c r="I49" s="396"/>
      <c r="J49" s="396"/>
      <c r="K49" s="397"/>
      <c r="L49" s="110">
        <v>43896</v>
      </c>
      <c r="M49" s="110">
        <v>43897</v>
      </c>
      <c r="N49" s="112"/>
      <c r="O49" s="113">
        <v>130</v>
      </c>
    </row>
    <row r="50" spans="1:15" ht="28.5" customHeight="1" x14ac:dyDescent="0.25">
      <c r="A50" s="381" t="s">
        <v>941</v>
      </c>
      <c r="B50" s="383"/>
      <c r="C50" s="384" t="s">
        <v>811</v>
      </c>
      <c r="D50" s="398"/>
      <c r="E50" s="385"/>
      <c r="F50" s="393" t="s">
        <v>828</v>
      </c>
      <c r="G50" s="394"/>
      <c r="H50" s="395" t="s">
        <v>942</v>
      </c>
      <c r="I50" s="396"/>
      <c r="J50" s="396"/>
      <c r="K50" s="397"/>
      <c r="L50" s="110">
        <v>43895</v>
      </c>
      <c r="M50" s="110">
        <v>43897</v>
      </c>
      <c r="N50" s="112"/>
      <c r="O50" s="113">
        <v>190</v>
      </c>
    </row>
    <row r="51" spans="1:15" ht="28.5" customHeight="1" x14ac:dyDescent="0.25">
      <c r="A51" s="381" t="s">
        <v>941</v>
      </c>
      <c r="B51" s="383"/>
      <c r="C51" s="384" t="s">
        <v>943</v>
      </c>
      <c r="D51" s="398"/>
      <c r="E51" s="385"/>
      <c r="F51" s="384" t="s">
        <v>944</v>
      </c>
      <c r="G51" s="385"/>
      <c r="H51" s="395" t="s">
        <v>945</v>
      </c>
      <c r="I51" s="396"/>
      <c r="J51" s="396"/>
      <c r="K51" s="397"/>
      <c r="L51" s="110">
        <v>43897</v>
      </c>
      <c r="M51" s="110">
        <v>43897</v>
      </c>
      <c r="N51" s="113">
        <v>3.5</v>
      </c>
      <c r="O51" s="113">
        <v>23</v>
      </c>
    </row>
    <row r="52" spans="1:15" ht="28.5" customHeight="1" x14ac:dyDescent="0.25">
      <c r="A52" s="417" t="s">
        <v>946</v>
      </c>
      <c r="B52" s="419"/>
      <c r="C52" s="384" t="s">
        <v>823</v>
      </c>
      <c r="D52" s="398"/>
      <c r="E52" s="385"/>
      <c r="F52" s="435" t="s">
        <v>947</v>
      </c>
      <c r="G52" s="436"/>
      <c r="H52" s="395" t="s">
        <v>825</v>
      </c>
      <c r="I52" s="396"/>
      <c r="J52" s="396"/>
      <c r="K52" s="397"/>
      <c r="L52" s="110">
        <v>43892</v>
      </c>
      <c r="M52" s="110">
        <v>43896</v>
      </c>
      <c r="N52" s="113">
        <v>33.5</v>
      </c>
      <c r="O52" s="113">
        <v>417</v>
      </c>
    </row>
    <row r="53" spans="1:15" ht="36.200000000000003" customHeight="1" x14ac:dyDescent="0.25">
      <c r="A53" s="404" t="s">
        <v>948</v>
      </c>
      <c r="B53" s="405"/>
      <c r="C53" s="371" t="s">
        <v>823</v>
      </c>
      <c r="D53" s="372"/>
      <c r="E53" s="373"/>
      <c r="F53" s="437" t="s">
        <v>875</v>
      </c>
      <c r="G53" s="438"/>
      <c r="H53" s="395" t="s">
        <v>949</v>
      </c>
      <c r="I53" s="396"/>
      <c r="J53" s="396"/>
      <c r="K53" s="397"/>
      <c r="L53" s="106">
        <v>43899</v>
      </c>
      <c r="M53" s="120">
        <v>43903</v>
      </c>
      <c r="N53" s="109">
        <v>40.5</v>
      </c>
      <c r="O53" s="109">
        <v>317</v>
      </c>
    </row>
    <row r="54" spans="1:15" ht="14.25" customHeight="1" x14ac:dyDescent="0.25">
      <c r="A54" s="381" t="s">
        <v>948</v>
      </c>
      <c r="B54" s="383"/>
      <c r="C54" s="384" t="s">
        <v>823</v>
      </c>
      <c r="D54" s="398"/>
      <c r="E54" s="385"/>
      <c r="F54" s="384" t="s">
        <v>867</v>
      </c>
      <c r="G54" s="385"/>
      <c r="H54" s="376" t="s">
        <v>950</v>
      </c>
      <c r="I54" s="377"/>
      <c r="J54" s="377"/>
      <c r="K54" s="378"/>
      <c r="L54" s="114">
        <v>43913</v>
      </c>
      <c r="M54" s="114">
        <v>43917</v>
      </c>
      <c r="N54" s="113">
        <v>197.5</v>
      </c>
      <c r="O54" s="113">
        <v>0</v>
      </c>
    </row>
    <row r="55" spans="1:15" ht="28.5" customHeight="1" x14ac:dyDescent="0.25">
      <c r="A55" s="381" t="s">
        <v>951</v>
      </c>
      <c r="B55" s="383"/>
      <c r="C55" s="384" t="s">
        <v>811</v>
      </c>
      <c r="D55" s="398"/>
      <c r="E55" s="385"/>
      <c r="F55" s="379" t="s">
        <v>952</v>
      </c>
      <c r="G55" s="380"/>
      <c r="H55" s="395" t="s">
        <v>953</v>
      </c>
      <c r="I55" s="396"/>
      <c r="J55" s="396"/>
      <c r="K55" s="397"/>
      <c r="L55" s="114">
        <v>43887</v>
      </c>
      <c r="M55" s="117" t="s">
        <v>954</v>
      </c>
      <c r="N55" s="112"/>
      <c r="O55" s="113">
        <v>103</v>
      </c>
    </row>
    <row r="56" spans="1:15" ht="14.45" customHeight="1" x14ac:dyDescent="0.2">
      <c r="A56" s="417" t="s">
        <v>955</v>
      </c>
      <c r="B56" s="419"/>
      <c r="C56" s="432" t="s">
        <v>956</v>
      </c>
      <c r="D56" s="433"/>
      <c r="E56" s="434"/>
      <c r="F56" s="384" t="s">
        <v>922</v>
      </c>
      <c r="G56" s="385"/>
      <c r="H56" s="376" t="s">
        <v>923</v>
      </c>
      <c r="I56" s="377"/>
      <c r="J56" s="377"/>
      <c r="K56" s="378"/>
      <c r="L56" s="110">
        <v>43903</v>
      </c>
      <c r="M56" s="110">
        <v>43903</v>
      </c>
      <c r="N56" s="116"/>
      <c r="O56" s="113">
        <v>30</v>
      </c>
    </row>
    <row r="57" spans="1:15" ht="14.25" customHeight="1" x14ac:dyDescent="0.2">
      <c r="A57" s="379" t="s">
        <v>957</v>
      </c>
      <c r="B57" s="380"/>
      <c r="C57" s="408" t="s">
        <v>958</v>
      </c>
      <c r="D57" s="409"/>
      <c r="E57" s="410"/>
      <c r="F57" s="379" t="s">
        <v>959</v>
      </c>
      <c r="G57" s="380"/>
      <c r="H57" s="376" t="s">
        <v>960</v>
      </c>
      <c r="I57" s="377"/>
      <c r="J57" s="377"/>
      <c r="K57" s="378"/>
      <c r="L57" s="110">
        <v>43840</v>
      </c>
      <c r="M57" s="110">
        <v>43845</v>
      </c>
      <c r="N57" s="116"/>
      <c r="O57" s="113">
        <v>60</v>
      </c>
    </row>
    <row r="58" spans="1:15" ht="14.25" customHeight="1" x14ac:dyDescent="0.2">
      <c r="A58" s="379" t="s">
        <v>957</v>
      </c>
      <c r="B58" s="380"/>
      <c r="C58" s="408" t="s">
        <v>958</v>
      </c>
      <c r="D58" s="409"/>
      <c r="E58" s="410"/>
      <c r="F58" s="379" t="s">
        <v>959</v>
      </c>
      <c r="G58" s="380"/>
      <c r="H58" s="376" t="s">
        <v>960</v>
      </c>
      <c r="I58" s="377"/>
      <c r="J58" s="377"/>
      <c r="K58" s="378"/>
      <c r="L58" s="110">
        <v>43860</v>
      </c>
      <c r="M58" s="110">
        <v>43861</v>
      </c>
      <c r="N58" s="116"/>
      <c r="O58" s="113">
        <v>20</v>
      </c>
    </row>
    <row r="59" spans="1:15" ht="14.25" customHeight="1" x14ac:dyDescent="0.2">
      <c r="A59" s="379" t="s">
        <v>957</v>
      </c>
      <c r="B59" s="380"/>
      <c r="C59" s="408" t="s">
        <v>958</v>
      </c>
      <c r="D59" s="409"/>
      <c r="E59" s="410"/>
      <c r="F59" s="379" t="s">
        <v>959</v>
      </c>
      <c r="G59" s="380"/>
      <c r="H59" s="376" t="s">
        <v>960</v>
      </c>
      <c r="I59" s="377"/>
      <c r="J59" s="377"/>
      <c r="K59" s="378"/>
      <c r="L59" s="110">
        <v>43907</v>
      </c>
      <c r="M59" s="110">
        <v>43911</v>
      </c>
      <c r="N59" s="116"/>
      <c r="O59" s="113">
        <v>70</v>
      </c>
    </row>
    <row r="60" spans="1:15" ht="14.25" customHeight="1" x14ac:dyDescent="0.25">
      <c r="A60" s="381" t="s">
        <v>961</v>
      </c>
      <c r="B60" s="383"/>
      <c r="C60" s="408" t="s">
        <v>958</v>
      </c>
      <c r="D60" s="409"/>
      <c r="E60" s="410"/>
      <c r="F60" s="384" t="s">
        <v>867</v>
      </c>
      <c r="G60" s="385"/>
      <c r="H60" s="376" t="s">
        <v>923</v>
      </c>
      <c r="I60" s="377"/>
      <c r="J60" s="377"/>
      <c r="K60" s="378"/>
      <c r="L60" s="110">
        <v>43870</v>
      </c>
      <c r="M60" s="110">
        <v>43870</v>
      </c>
      <c r="N60" s="113">
        <v>20</v>
      </c>
      <c r="O60" s="113">
        <v>0</v>
      </c>
    </row>
    <row r="61" spans="1:15" ht="14.25" customHeight="1" x14ac:dyDescent="0.2">
      <c r="A61" s="379" t="s">
        <v>962</v>
      </c>
      <c r="B61" s="380"/>
      <c r="C61" s="381" t="s">
        <v>815</v>
      </c>
      <c r="D61" s="382"/>
      <c r="E61" s="383"/>
      <c r="F61" s="384" t="s">
        <v>922</v>
      </c>
      <c r="G61" s="385"/>
      <c r="H61" s="376" t="s">
        <v>923</v>
      </c>
      <c r="I61" s="377"/>
      <c r="J61" s="377"/>
      <c r="K61" s="378"/>
      <c r="L61" s="110">
        <v>43903</v>
      </c>
      <c r="M61" s="110">
        <v>43903</v>
      </c>
      <c r="N61" s="116"/>
      <c r="O61" s="113">
        <v>10</v>
      </c>
    </row>
    <row r="62" spans="1:15" ht="15" customHeight="1" x14ac:dyDescent="0.25">
      <c r="A62" s="379" t="s">
        <v>963</v>
      </c>
      <c r="B62" s="380"/>
      <c r="C62" s="432" t="s">
        <v>964</v>
      </c>
      <c r="D62" s="433"/>
      <c r="E62" s="434"/>
      <c r="F62" s="381" t="s">
        <v>880</v>
      </c>
      <c r="G62" s="383"/>
      <c r="H62" s="376" t="s">
        <v>923</v>
      </c>
      <c r="I62" s="377"/>
      <c r="J62" s="377"/>
      <c r="K62" s="378"/>
      <c r="L62" s="110">
        <v>43903</v>
      </c>
      <c r="M62" s="110">
        <v>43903</v>
      </c>
      <c r="N62" s="113">
        <v>16</v>
      </c>
      <c r="O62" s="113">
        <v>0</v>
      </c>
    </row>
    <row r="63" spans="1:15" ht="36.6" customHeight="1" x14ac:dyDescent="0.25">
      <c r="A63" s="404" t="s">
        <v>965</v>
      </c>
      <c r="B63" s="405"/>
      <c r="C63" s="371" t="s">
        <v>823</v>
      </c>
      <c r="D63" s="372"/>
      <c r="E63" s="373"/>
      <c r="F63" s="439" t="s">
        <v>966</v>
      </c>
      <c r="G63" s="440"/>
      <c r="H63" s="395" t="s">
        <v>967</v>
      </c>
      <c r="I63" s="396"/>
      <c r="J63" s="396"/>
      <c r="K63" s="397"/>
      <c r="L63" s="106">
        <v>43899</v>
      </c>
      <c r="M63" s="120">
        <v>43903</v>
      </c>
      <c r="N63" s="109">
        <v>52.75</v>
      </c>
      <c r="O63" s="109">
        <v>417</v>
      </c>
    </row>
    <row r="64" spans="1:15" ht="14.25" customHeight="1" x14ac:dyDescent="0.25">
      <c r="A64" s="379" t="s">
        <v>968</v>
      </c>
      <c r="B64" s="380"/>
      <c r="C64" s="379" t="s">
        <v>969</v>
      </c>
      <c r="D64" s="392"/>
      <c r="E64" s="380"/>
      <c r="F64" s="381" t="s">
        <v>840</v>
      </c>
      <c r="G64" s="383"/>
      <c r="H64" s="376" t="s">
        <v>841</v>
      </c>
      <c r="I64" s="377"/>
      <c r="J64" s="377"/>
      <c r="K64" s="378"/>
      <c r="L64" s="110">
        <v>43898</v>
      </c>
      <c r="M64" s="114">
        <v>43903</v>
      </c>
      <c r="N64" s="113">
        <v>24</v>
      </c>
      <c r="O64" s="113">
        <v>500</v>
      </c>
    </row>
    <row r="65" spans="1:15" ht="28.5" customHeight="1" x14ac:dyDescent="0.25">
      <c r="A65" s="417" t="s">
        <v>970</v>
      </c>
      <c r="B65" s="419"/>
      <c r="C65" s="384" t="s">
        <v>874</v>
      </c>
      <c r="D65" s="398"/>
      <c r="E65" s="385"/>
      <c r="F65" s="406" t="s">
        <v>875</v>
      </c>
      <c r="G65" s="407"/>
      <c r="H65" s="395" t="s">
        <v>971</v>
      </c>
      <c r="I65" s="396"/>
      <c r="J65" s="396"/>
      <c r="K65" s="397"/>
      <c r="L65" s="114">
        <v>43906</v>
      </c>
      <c r="M65" s="114">
        <v>43910</v>
      </c>
      <c r="N65" s="113">
        <v>42</v>
      </c>
      <c r="O65" s="113">
        <v>417</v>
      </c>
    </row>
    <row r="66" spans="1:15" ht="14.25" customHeight="1" x14ac:dyDescent="0.25">
      <c r="A66" s="381" t="s">
        <v>972</v>
      </c>
      <c r="B66" s="383"/>
      <c r="C66" s="406" t="s">
        <v>973</v>
      </c>
      <c r="D66" s="420"/>
      <c r="E66" s="407"/>
      <c r="F66" s="379" t="s">
        <v>974</v>
      </c>
      <c r="G66" s="380"/>
      <c r="H66" s="376" t="s">
        <v>975</v>
      </c>
      <c r="I66" s="377"/>
      <c r="J66" s="377"/>
      <c r="K66" s="378"/>
      <c r="L66" s="110">
        <v>43893</v>
      </c>
      <c r="M66" s="110">
        <v>43899</v>
      </c>
      <c r="N66" s="113">
        <v>12</v>
      </c>
      <c r="O66" s="113">
        <v>334</v>
      </c>
    </row>
    <row r="67" spans="1:15" ht="28.5" customHeight="1" x14ac:dyDescent="0.25">
      <c r="A67" s="381" t="s">
        <v>976</v>
      </c>
      <c r="B67" s="383"/>
      <c r="C67" s="406" t="s">
        <v>977</v>
      </c>
      <c r="D67" s="420"/>
      <c r="E67" s="407"/>
      <c r="F67" s="381" t="s">
        <v>820</v>
      </c>
      <c r="G67" s="383"/>
      <c r="H67" s="395" t="s">
        <v>978</v>
      </c>
      <c r="I67" s="396"/>
      <c r="J67" s="396"/>
      <c r="K67" s="397"/>
      <c r="L67" s="110">
        <v>43863</v>
      </c>
      <c r="M67" s="110">
        <v>43868</v>
      </c>
      <c r="N67" s="113">
        <v>39.5</v>
      </c>
      <c r="O67" s="113">
        <v>513</v>
      </c>
    </row>
    <row r="68" spans="1:15" ht="14.25" customHeight="1" x14ac:dyDescent="0.2">
      <c r="A68" s="381" t="s">
        <v>979</v>
      </c>
      <c r="B68" s="383"/>
      <c r="C68" s="441" t="s">
        <v>980</v>
      </c>
      <c r="D68" s="442"/>
      <c r="E68" s="443"/>
      <c r="F68" s="384" t="s">
        <v>867</v>
      </c>
      <c r="G68" s="385"/>
      <c r="H68" s="376" t="s">
        <v>981</v>
      </c>
      <c r="I68" s="377"/>
      <c r="J68" s="377"/>
      <c r="K68" s="378"/>
      <c r="L68" s="110">
        <v>43894</v>
      </c>
      <c r="M68" s="110">
        <v>43898</v>
      </c>
      <c r="N68" s="116"/>
      <c r="O68" s="113">
        <v>317</v>
      </c>
    </row>
    <row r="69" spans="1:15" ht="14.25" customHeight="1" x14ac:dyDescent="0.2">
      <c r="A69" s="381" t="s">
        <v>982</v>
      </c>
      <c r="B69" s="383"/>
      <c r="C69" s="379" t="s">
        <v>983</v>
      </c>
      <c r="D69" s="392"/>
      <c r="E69" s="380"/>
      <c r="F69" s="384" t="s">
        <v>984</v>
      </c>
      <c r="G69" s="385"/>
      <c r="H69" s="376" t="s">
        <v>985</v>
      </c>
      <c r="I69" s="377"/>
      <c r="J69" s="377"/>
      <c r="K69" s="378"/>
      <c r="L69" s="110">
        <v>43893</v>
      </c>
      <c r="M69" s="110">
        <v>43893</v>
      </c>
      <c r="N69" s="116"/>
      <c r="O69" s="113">
        <v>10</v>
      </c>
    </row>
    <row r="70" spans="1:15" ht="14.25" customHeight="1" x14ac:dyDescent="0.2">
      <c r="A70" s="381" t="s">
        <v>986</v>
      </c>
      <c r="B70" s="383"/>
      <c r="C70" s="379" t="s">
        <v>987</v>
      </c>
      <c r="D70" s="392"/>
      <c r="E70" s="380"/>
      <c r="F70" s="384" t="s">
        <v>988</v>
      </c>
      <c r="G70" s="385"/>
      <c r="H70" s="376" t="s">
        <v>989</v>
      </c>
      <c r="I70" s="377"/>
      <c r="J70" s="377"/>
      <c r="K70" s="378"/>
      <c r="L70" s="114">
        <v>43876</v>
      </c>
      <c r="M70" s="114">
        <v>43877</v>
      </c>
      <c r="N70" s="116"/>
      <c r="O70" s="113">
        <v>45</v>
      </c>
    </row>
    <row r="71" spans="1:15" ht="14.25" customHeight="1" x14ac:dyDescent="0.2">
      <c r="A71" s="381" t="s">
        <v>986</v>
      </c>
      <c r="B71" s="383"/>
      <c r="C71" s="379" t="s">
        <v>987</v>
      </c>
      <c r="D71" s="392"/>
      <c r="E71" s="380"/>
      <c r="F71" s="384" t="s">
        <v>944</v>
      </c>
      <c r="G71" s="385"/>
      <c r="H71" s="376" t="s">
        <v>989</v>
      </c>
      <c r="I71" s="377"/>
      <c r="J71" s="377"/>
      <c r="K71" s="378"/>
      <c r="L71" s="110">
        <v>43896</v>
      </c>
      <c r="M71" s="110">
        <v>43897</v>
      </c>
      <c r="N71" s="116"/>
      <c r="O71" s="113">
        <v>60</v>
      </c>
    </row>
    <row r="72" spans="1:15" ht="14.25" customHeight="1" x14ac:dyDescent="0.2">
      <c r="A72" s="379" t="s">
        <v>990</v>
      </c>
      <c r="B72" s="380"/>
      <c r="C72" s="384" t="s">
        <v>991</v>
      </c>
      <c r="D72" s="398"/>
      <c r="E72" s="385"/>
      <c r="F72" s="393" t="s">
        <v>828</v>
      </c>
      <c r="G72" s="394"/>
      <c r="H72" s="376" t="s">
        <v>992</v>
      </c>
      <c r="I72" s="377"/>
      <c r="J72" s="377"/>
      <c r="K72" s="378"/>
      <c r="L72" s="110">
        <v>43895</v>
      </c>
      <c r="M72" s="110">
        <v>43897</v>
      </c>
      <c r="N72" s="116"/>
      <c r="O72" s="113">
        <v>235</v>
      </c>
    </row>
    <row r="73" spans="1:15" ht="14.25" customHeight="1" x14ac:dyDescent="0.25">
      <c r="A73" s="417" t="s">
        <v>993</v>
      </c>
      <c r="B73" s="419"/>
      <c r="C73" s="406" t="s">
        <v>994</v>
      </c>
      <c r="D73" s="420"/>
      <c r="E73" s="407"/>
      <c r="F73" s="381" t="s">
        <v>836</v>
      </c>
      <c r="G73" s="383"/>
      <c r="H73" s="376" t="s">
        <v>850</v>
      </c>
      <c r="I73" s="377"/>
      <c r="J73" s="377"/>
      <c r="K73" s="378"/>
      <c r="L73" s="110">
        <v>43900</v>
      </c>
      <c r="M73" s="114">
        <v>43903</v>
      </c>
      <c r="N73" s="113">
        <v>14</v>
      </c>
      <c r="O73" s="113">
        <v>317</v>
      </c>
    </row>
    <row r="74" spans="1:15" ht="14.25" customHeight="1" x14ac:dyDescent="0.25">
      <c r="A74" s="379" t="s">
        <v>995</v>
      </c>
      <c r="B74" s="380"/>
      <c r="C74" s="381" t="s">
        <v>996</v>
      </c>
      <c r="D74" s="382"/>
      <c r="E74" s="383"/>
      <c r="F74" s="384" t="s">
        <v>867</v>
      </c>
      <c r="G74" s="385"/>
      <c r="H74" s="376" t="s">
        <v>997</v>
      </c>
      <c r="I74" s="377"/>
      <c r="J74" s="377"/>
      <c r="K74" s="378"/>
      <c r="L74" s="114">
        <v>43903</v>
      </c>
      <c r="M74" s="114">
        <v>43903</v>
      </c>
      <c r="N74" s="113">
        <v>206.5</v>
      </c>
      <c r="O74" s="113">
        <v>30</v>
      </c>
    </row>
    <row r="75" spans="1:15" ht="14.25" customHeight="1" x14ac:dyDescent="0.2">
      <c r="A75" s="379" t="s">
        <v>998</v>
      </c>
      <c r="B75" s="380"/>
      <c r="C75" s="408" t="s">
        <v>999</v>
      </c>
      <c r="D75" s="409"/>
      <c r="E75" s="410"/>
      <c r="F75" s="384" t="s">
        <v>867</v>
      </c>
      <c r="G75" s="385"/>
      <c r="H75" s="376" t="s">
        <v>1000</v>
      </c>
      <c r="I75" s="377"/>
      <c r="J75" s="377"/>
      <c r="K75" s="378"/>
      <c r="L75" s="110">
        <v>43896</v>
      </c>
      <c r="M75" s="110">
        <v>43896</v>
      </c>
      <c r="N75" s="116"/>
      <c r="O75" s="113">
        <v>13</v>
      </c>
    </row>
    <row r="76" spans="1:15" ht="36.200000000000003" customHeight="1" x14ac:dyDescent="0.25">
      <c r="A76" s="404" t="s">
        <v>1001</v>
      </c>
      <c r="B76" s="405"/>
      <c r="C76" s="444" t="s">
        <v>1002</v>
      </c>
      <c r="D76" s="445"/>
      <c r="E76" s="446"/>
      <c r="F76" s="371" t="s">
        <v>867</v>
      </c>
      <c r="G76" s="373"/>
      <c r="H76" s="395" t="s">
        <v>1003</v>
      </c>
      <c r="I76" s="396"/>
      <c r="J76" s="396"/>
      <c r="K76" s="397"/>
      <c r="L76" s="106">
        <v>43901</v>
      </c>
      <c r="M76" s="120">
        <v>43903</v>
      </c>
      <c r="N76" s="112"/>
      <c r="O76" s="109">
        <v>207</v>
      </c>
    </row>
    <row r="77" spans="1:15" ht="48" customHeight="1" x14ac:dyDescent="0.25">
      <c r="A77" s="404" t="s">
        <v>1004</v>
      </c>
      <c r="B77" s="405"/>
      <c r="C77" s="424" t="s">
        <v>1005</v>
      </c>
      <c r="D77" s="425"/>
      <c r="E77" s="426"/>
      <c r="F77" s="404" t="s">
        <v>840</v>
      </c>
      <c r="G77" s="405"/>
      <c r="H77" s="395" t="s">
        <v>901</v>
      </c>
      <c r="I77" s="396"/>
      <c r="J77" s="396"/>
      <c r="K77" s="397"/>
      <c r="L77" s="120">
        <v>43903</v>
      </c>
      <c r="M77" s="120">
        <v>43904</v>
      </c>
      <c r="N77" s="108"/>
      <c r="O77" s="109">
        <v>130</v>
      </c>
    </row>
    <row r="78" spans="1:15" ht="28.5" customHeight="1" x14ac:dyDescent="0.25">
      <c r="A78" s="381" t="s">
        <v>1006</v>
      </c>
      <c r="B78" s="383"/>
      <c r="C78" s="384" t="s">
        <v>811</v>
      </c>
      <c r="D78" s="398"/>
      <c r="E78" s="385"/>
      <c r="F78" s="384" t="s">
        <v>944</v>
      </c>
      <c r="G78" s="385"/>
      <c r="H78" s="395" t="s">
        <v>1007</v>
      </c>
      <c r="I78" s="396"/>
      <c r="J78" s="396"/>
      <c r="K78" s="397"/>
      <c r="L78" s="110">
        <v>43896</v>
      </c>
      <c r="M78" s="110">
        <v>43897</v>
      </c>
      <c r="N78" s="112"/>
      <c r="O78" s="113">
        <v>100</v>
      </c>
    </row>
    <row r="79" spans="1:15" ht="14.25" customHeight="1" x14ac:dyDescent="0.2">
      <c r="A79" s="381" t="s">
        <v>1006</v>
      </c>
      <c r="B79" s="383"/>
      <c r="C79" s="384" t="s">
        <v>811</v>
      </c>
      <c r="D79" s="398"/>
      <c r="E79" s="385"/>
      <c r="F79" s="384" t="s">
        <v>944</v>
      </c>
      <c r="G79" s="385"/>
      <c r="H79" s="376" t="s">
        <v>1008</v>
      </c>
      <c r="I79" s="377"/>
      <c r="J79" s="377"/>
      <c r="K79" s="378"/>
      <c r="L79" s="114">
        <v>43904</v>
      </c>
      <c r="M79" s="114">
        <v>43904</v>
      </c>
      <c r="N79" s="116"/>
      <c r="O79" s="113">
        <v>17</v>
      </c>
    </row>
    <row r="80" spans="1:15" ht="36.200000000000003" customHeight="1" x14ac:dyDescent="0.25">
      <c r="A80" s="404" t="s">
        <v>1006</v>
      </c>
      <c r="B80" s="405"/>
      <c r="C80" s="371" t="s">
        <v>811</v>
      </c>
      <c r="D80" s="372"/>
      <c r="E80" s="373"/>
      <c r="F80" s="371" t="s">
        <v>867</v>
      </c>
      <c r="G80" s="373"/>
      <c r="H80" s="395" t="s">
        <v>1009</v>
      </c>
      <c r="I80" s="396"/>
      <c r="J80" s="396"/>
      <c r="K80" s="397"/>
      <c r="L80" s="106">
        <v>43896</v>
      </c>
      <c r="M80" s="106">
        <v>43897</v>
      </c>
      <c r="N80" s="112"/>
      <c r="O80" s="109">
        <v>100</v>
      </c>
    </row>
    <row r="81" spans="1:15" ht="28.5" customHeight="1" x14ac:dyDescent="0.25">
      <c r="A81" s="447" t="s">
        <v>1010</v>
      </c>
      <c r="B81" s="448"/>
      <c r="C81" s="379" t="s">
        <v>1011</v>
      </c>
      <c r="D81" s="392"/>
      <c r="E81" s="380"/>
      <c r="F81" s="393" t="s">
        <v>1012</v>
      </c>
      <c r="G81" s="394"/>
      <c r="H81" s="395" t="s">
        <v>1013</v>
      </c>
      <c r="I81" s="396"/>
      <c r="J81" s="396"/>
      <c r="K81" s="397"/>
      <c r="L81" s="110">
        <v>43900</v>
      </c>
      <c r="M81" s="110">
        <v>43901</v>
      </c>
      <c r="N81" s="113">
        <v>26</v>
      </c>
      <c r="O81" s="113">
        <v>130</v>
      </c>
    </row>
    <row r="82" spans="1:15" ht="14.25" customHeight="1" x14ac:dyDescent="0.25">
      <c r="A82" s="447" t="s">
        <v>1010</v>
      </c>
      <c r="B82" s="448"/>
      <c r="C82" s="441" t="s">
        <v>1014</v>
      </c>
      <c r="D82" s="442"/>
      <c r="E82" s="443"/>
      <c r="F82" s="441" t="s">
        <v>1015</v>
      </c>
      <c r="G82" s="443"/>
      <c r="H82" s="376" t="s">
        <v>1016</v>
      </c>
      <c r="I82" s="377"/>
      <c r="J82" s="377"/>
      <c r="K82" s="378"/>
      <c r="L82" s="110">
        <v>43873</v>
      </c>
      <c r="M82" s="110">
        <v>43873</v>
      </c>
      <c r="N82" s="113">
        <v>12</v>
      </c>
      <c r="O82" s="113">
        <v>30</v>
      </c>
    </row>
    <row r="83" spans="1:15" ht="28.5" customHeight="1" x14ac:dyDescent="0.25">
      <c r="A83" s="447" t="s">
        <v>1017</v>
      </c>
      <c r="B83" s="448"/>
      <c r="C83" s="406" t="s">
        <v>1018</v>
      </c>
      <c r="D83" s="420"/>
      <c r="E83" s="407"/>
      <c r="F83" s="406" t="s">
        <v>1019</v>
      </c>
      <c r="G83" s="407"/>
      <c r="H83" s="395" t="s">
        <v>1020</v>
      </c>
      <c r="I83" s="396"/>
      <c r="J83" s="396"/>
      <c r="K83" s="397"/>
      <c r="L83" s="110">
        <v>43902</v>
      </c>
      <c r="M83" s="114">
        <v>43905</v>
      </c>
      <c r="N83" s="112"/>
      <c r="O83" s="113">
        <v>323</v>
      </c>
    </row>
    <row r="84" spans="1:15" ht="14.25" customHeight="1" x14ac:dyDescent="0.2">
      <c r="A84" s="379" t="s">
        <v>1021</v>
      </c>
      <c r="B84" s="380"/>
      <c r="C84" s="432" t="s">
        <v>1022</v>
      </c>
      <c r="D84" s="433"/>
      <c r="E84" s="434"/>
      <c r="F84" s="381" t="s">
        <v>880</v>
      </c>
      <c r="G84" s="383"/>
      <c r="H84" s="376" t="s">
        <v>923</v>
      </c>
      <c r="I84" s="377"/>
      <c r="J84" s="377"/>
      <c r="K84" s="378"/>
      <c r="L84" s="110">
        <v>43864</v>
      </c>
      <c r="M84" s="110">
        <v>43868</v>
      </c>
      <c r="N84" s="116"/>
      <c r="O84" s="113">
        <v>80</v>
      </c>
    </row>
    <row r="85" spans="1:15" ht="28.5" customHeight="1" x14ac:dyDescent="0.25">
      <c r="A85" s="379" t="s">
        <v>1023</v>
      </c>
      <c r="B85" s="380"/>
      <c r="C85" s="399" t="s">
        <v>1024</v>
      </c>
      <c r="D85" s="450"/>
      <c r="E85" s="400"/>
      <c r="F85" s="441" t="s">
        <v>966</v>
      </c>
      <c r="G85" s="443"/>
      <c r="H85" s="395" t="s">
        <v>1025</v>
      </c>
      <c r="I85" s="396"/>
      <c r="J85" s="396"/>
      <c r="K85" s="397"/>
      <c r="L85" s="110">
        <v>43896</v>
      </c>
      <c r="M85" s="110">
        <v>43897</v>
      </c>
      <c r="N85" s="112"/>
      <c r="O85" s="113">
        <v>123</v>
      </c>
    </row>
    <row r="86" spans="1:15" ht="48.6" customHeight="1" x14ac:dyDescent="0.25">
      <c r="A86" s="404" t="s">
        <v>1026</v>
      </c>
      <c r="B86" s="405"/>
      <c r="C86" s="401" t="s">
        <v>1011</v>
      </c>
      <c r="D86" s="449"/>
      <c r="E86" s="402"/>
      <c r="F86" s="427" t="s">
        <v>916</v>
      </c>
      <c r="G86" s="428"/>
      <c r="H86" s="395" t="s">
        <v>1027</v>
      </c>
      <c r="I86" s="396"/>
      <c r="J86" s="396"/>
      <c r="K86" s="397"/>
      <c r="L86" s="106">
        <v>43900</v>
      </c>
      <c r="M86" s="120">
        <v>43904</v>
      </c>
      <c r="N86" s="108"/>
      <c r="O86" s="109">
        <v>410</v>
      </c>
    </row>
    <row r="87" spans="1:15" ht="14.25" customHeight="1" x14ac:dyDescent="0.2">
      <c r="A87" s="381" t="s">
        <v>1028</v>
      </c>
      <c r="B87" s="383"/>
      <c r="C87" s="379" t="s">
        <v>879</v>
      </c>
      <c r="D87" s="392"/>
      <c r="E87" s="380"/>
      <c r="F87" s="384" t="s">
        <v>922</v>
      </c>
      <c r="G87" s="385"/>
      <c r="H87" s="376" t="s">
        <v>923</v>
      </c>
      <c r="I87" s="377"/>
      <c r="J87" s="377"/>
      <c r="K87" s="378"/>
      <c r="L87" s="110">
        <v>43903</v>
      </c>
      <c r="M87" s="110">
        <v>43905</v>
      </c>
      <c r="N87" s="116"/>
      <c r="O87" s="113">
        <v>47</v>
      </c>
    </row>
    <row r="88" spans="1:15" ht="48.6" customHeight="1" x14ac:dyDescent="0.25">
      <c r="A88" s="369" t="s">
        <v>1029</v>
      </c>
      <c r="B88" s="370"/>
      <c r="C88" s="404" t="s">
        <v>926</v>
      </c>
      <c r="D88" s="429"/>
      <c r="E88" s="405"/>
      <c r="F88" s="427" t="s">
        <v>916</v>
      </c>
      <c r="G88" s="428"/>
      <c r="H88" s="395" t="s">
        <v>1027</v>
      </c>
      <c r="I88" s="396"/>
      <c r="J88" s="396"/>
      <c r="K88" s="397"/>
      <c r="L88" s="106">
        <v>43900</v>
      </c>
      <c r="M88" s="120">
        <v>43904</v>
      </c>
      <c r="N88" s="108"/>
      <c r="O88" s="109">
        <v>410</v>
      </c>
    </row>
    <row r="89" spans="1:15" ht="28.5" customHeight="1" x14ac:dyDescent="0.25">
      <c r="A89" s="406" t="s">
        <v>1030</v>
      </c>
      <c r="B89" s="407"/>
      <c r="C89" s="384" t="s">
        <v>874</v>
      </c>
      <c r="D89" s="398"/>
      <c r="E89" s="385"/>
      <c r="F89" s="435" t="s">
        <v>947</v>
      </c>
      <c r="G89" s="436"/>
      <c r="H89" s="376" t="s">
        <v>1031</v>
      </c>
      <c r="I89" s="377"/>
      <c r="J89" s="377"/>
      <c r="K89" s="378"/>
      <c r="L89" s="110">
        <v>43899</v>
      </c>
      <c r="M89" s="114">
        <v>43903</v>
      </c>
      <c r="N89" s="113">
        <v>51</v>
      </c>
      <c r="O89" s="113">
        <v>430</v>
      </c>
    </row>
    <row r="90" spans="1:15" ht="28.5" customHeight="1" x14ac:dyDescent="0.25">
      <c r="A90" s="411" t="s">
        <v>1032</v>
      </c>
      <c r="B90" s="413"/>
      <c r="C90" s="417" t="s">
        <v>894</v>
      </c>
      <c r="D90" s="418"/>
      <c r="E90" s="419"/>
      <c r="F90" s="384" t="s">
        <v>885</v>
      </c>
      <c r="G90" s="385"/>
      <c r="H90" s="395" t="s">
        <v>895</v>
      </c>
      <c r="I90" s="396"/>
      <c r="J90" s="396"/>
      <c r="K90" s="397"/>
      <c r="L90" s="110">
        <v>43891</v>
      </c>
      <c r="M90" s="110">
        <v>43897</v>
      </c>
      <c r="N90" s="113">
        <v>99</v>
      </c>
      <c r="O90" s="113">
        <v>560</v>
      </c>
    </row>
    <row r="91" spans="1:15" ht="14.45" customHeight="1" x14ac:dyDescent="0.25">
      <c r="A91" s="379" t="s">
        <v>1033</v>
      </c>
      <c r="B91" s="380"/>
      <c r="C91" s="384" t="s">
        <v>823</v>
      </c>
      <c r="D91" s="398"/>
      <c r="E91" s="385"/>
      <c r="F91" s="384" t="s">
        <v>861</v>
      </c>
      <c r="G91" s="385"/>
      <c r="H91" s="376" t="s">
        <v>862</v>
      </c>
      <c r="I91" s="377"/>
      <c r="J91" s="377"/>
      <c r="K91" s="378"/>
      <c r="L91" s="114">
        <v>43844</v>
      </c>
      <c r="M91" s="114">
        <v>43844</v>
      </c>
      <c r="N91" s="113">
        <v>2.2999999999999998</v>
      </c>
      <c r="O91" s="113">
        <v>0</v>
      </c>
    </row>
  </sheetData>
  <mergeCells count="352">
    <mergeCell ref="A90:B90"/>
    <mergeCell ref="C90:E90"/>
    <mergeCell ref="F90:G90"/>
    <mergeCell ref="H90:K90"/>
    <mergeCell ref="A91:B91"/>
    <mergeCell ref="C91:E91"/>
    <mergeCell ref="F91:G91"/>
    <mergeCell ref="H91:K91"/>
    <mergeCell ref="A88:B88"/>
    <mergeCell ref="C88:E88"/>
    <mergeCell ref="F88:G88"/>
    <mergeCell ref="H88:K88"/>
    <mergeCell ref="A89:B89"/>
    <mergeCell ref="C89:E89"/>
    <mergeCell ref="F89:G89"/>
    <mergeCell ref="H89:K89"/>
    <mergeCell ref="A86:B86"/>
    <mergeCell ref="C86:E86"/>
    <mergeCell ref="F86:G86"/>
    <mergeCell ref="H86:K86"/>
    <mergeCell ref="A87:B87"/>
    <mergeCell ref="C87:E87"/>
    <mergeCell ref="F87:G87"/>
    <mergeCell ref="H87:K87"/>
    <mergeCell ref="A84:B84"/>
    <mergeCell ref="C84:E84"/>
    <mergeCell ref="F84:G84"/>
    <mergeCell ref="H84:K84"/>
    <mergeCell ref="A85:B85"/>
    <mergeCell ref="C85:E85"/>
    <mergeCell ref="F85:G85"/>
    <mergeCell ref="H85:K85"/>
    <mergeCell ref="A82:B82"/>
    <mergeCell ref="C82:E82"/>
    <mergeCell ref="F82:G82"/>
    <mergeCell ref="H82:K82"/>
    <mergeCell ref="A83:B83"/>
    <mergeCell ref="C83:E83"/>
    <mergeCell ref="F83:G83"/>
    <mergeCell ref="H83:K83"/>
    <mergeCell ref="A80:B80"/>
    <mergeCell ref="C80:E80"/>
    <mergeCell ref="F80:G80"/>
    <mergeCell ref="H80:K80"/>
    <mergeCell ref="A81:B81"/>
    <mergeCell ref="C81:E81"/>
    <mergeCell ref="F81:G81"/>
    <mergeCell ref="H81:K81"/>
    <mergeCell ref="A78:B78"/>
    <mergeCell ref="C78:E78"/>
    <mergeCell ref="F78:G78"/>
    <mergeCell ref="H78:K78"/>
    <mergeCell ref="A79:B79"/>
    <mergeCell ref="C79:E79"/>
    <mergeCell ref="F79:G79"/>
    <mergeCell ref="H79:K79"/>
    <mergeCell ref="A76:B76"/>
    <mergeCell ref="C76:E76"/>
    <mergeCell ref="F76:G76"/>
    <mergeCell ref="H76:K76"/>
    <mergeCell ref="A77:B77"/>
    <mergeCell ref="C77:E77"/>
    <mergeCell ref="F77:G77"/>
    <mergeCell ref="H77:K77"/>
    <mergeCell ref="A74:B74"/>
    <mergeCell ref="C74:E74"/>
    <mergeCell ref="F74:G74"/>
    <mergeCell ref="H74:K74"/>
    <mergeCell ref="A75:B75"/>
    <mergeCell ref="C75:E75"/>
    <mergeCell ref="F75:G75"/>
    <mergeCell ref="H75:K75"/>
    <mergeCell ref="A72:B72"/>
    <mergeCell ref="C72:E72"/>
    <mergeCell ref="F72:G72"/>
    <mergeCell ref="H72:K72"/>
    <mergeCell ref="A73:B73"/>
    <mergeCell ref="C73:E73"/>
    <mergeCell ref="F73:G73"/>
    <mergeCell ref="H73:K73"/>
    <mergeCell ref="A70:B70"/>
    <mergeCell ref="C70:E70"/>
    <mergeCell ref="F70:G70"/>
    <mergeCell ref="H70:K70"/>
    <mergeCell ref="A71:B71"/>
    <mergeCell ref="C71:E71"/>
    <mergeCell ref="F71:G71"/>
    <mergeCell ref="H71:K71"/>
    <mergeCell ref="A68:B68"/>
    <mergeCell ref="C68:E68"/>
    <mergeCell ref="F68:G68"/>
    <mergeCell ref="H68:K68"/>
    <mergeCell ref="A69:B69"/>
    <mergeCell ref="C69:E69"/>
    <mergeCell ref="F69:G69"/>
    <mergeCell ref="H69:K69"/>
    <mergeCell ref="A66:B66"/>
    <mergeCell ref="C66:E66"/>
    <mergeCell ref="F66:G66"/>
    <mergeCell ref="H66:K66"/>
    <mergeCell ref="A67:B67"/>
    <mergeCell ref="C67:E67"/>
    <mergeCell ref="F67:G67"/>
    <mergeCell ref="H67:K67"/>
    <mergeCell ref="A64:B64"/>
    <mergeCell ref="C64:E64"/>
    <mergeCell ref="F64:G64"/>
    <mergeCell ref="H64:K64"/>
    <mergeCell ref="A65:B65"/>
    <mergeCell ref="C65:E65"/>
    <mergeCell ref="F65:G65"/>
    <mergeCell ref="H65:K65"/>
    <mergeCell ref="A62:B62"/>
    <mergeCell ref="C62:E62"/>
    <mergeCell ref="F62:G62"/>
    <mergeCell ref="H62:K62"/>
    <mergeCell ref="A63:B63"/>
    <mergeCell ref="C63:E63"/>
    <mergeCell ref="F63:G63"/>
    <mergeCell ref="H63:K63"/>
    <mergeCell ref="A60:B60"/>
    <mergeCell ref="C60:E60"/>
    <mergeCell ref="F60:G60"/>
    <mergeCell ref="H60:K60"/>
    <mergeCell ref="A61:B61"/>
    <mergeCell ref="C61:E61"/>
    <mergeCell ref="F61:G61"/>
    <mergeCell ref="H61:K61"/>
    <mergeCell ref="A58:B58"/>
    <mergeCell ref="C58:E58"/>
    <mergeCell ref="F58:G58"/>
    <mergeCell ref="H58:K58"/>
    <mergeCell ref="A59:B59"/>
    <mergeCell ref="C59:E59"/>
    <mergeCell ref="F59:G59"/>
    <mergeCell ref="H59:K59"/>
    <mergeCell ref="A56:B56"/>
    <mergeCell ref="C56:E56"/>
    <mergeCell ref="F56:G56"/>
    <mergeCell ref="H56:K56"/>
    <mergeCell ref="A57:B57"/>
    <mergeCell ref="C57:E57"/>
    <mergeCell ref="F57:G57"/>
    <mergeCell ref="H57:K57"/>
    <mergeCell ref="A54:B54"/>
    <mergeCell ref="C54:E54"/>
    <mergeCell ref="F54:G54"/>
    <mergeCell ref="H54:K54"/>
    <mergeCell ref="A55:B55"/>
    <mergeCell ref="C55:E55"/>
    <mergeCell ref="F55:G55"/>
    <mergeCell ref="H55:K55"/>
    <mergeCell ref="A52:B52"/>
    <mergeCell ref="C52:E52"/>
    <mergeCell ref="F52:G52"/>
    <mergeCell ref="H52:K52"/>
    <mergeCell ref="A53:B53"/>
    <mergeCell ref="C53:E53"/>
    <mergeCell ref="F53:G53"/>
    <mergeCell ref="H53:K53"/>
    <mergeCell ref="A50:B50"/>
    <mergeCell ref="C50:E50"/>
    <mergeCell ref="F50:G50"/>
    <mergeCell ref="H50:K50"/>
    <mergeCell ref="A51:B51"/>
    <mergeCell ref="C51:E51"/>
    <mergeCell ref="F51:G51"/>
    <mergeCell ref="H51:K51"/>
    <mergeCell ref="A48:B48"/>
    <mergeCell ref="C48:E48"/>
    <mergeCell ref="F48:G48"/>
    <mergeCell ref="H48:K48"/>
    <mergeCell ref="A49:B49"/>
    <mergeCell ref="C49:E49"/>
    <mergeCell ref="F49:G49"/>
    <mergeCell ref="H49:K49"/>
    <mergeCell ref="A46:B46"/>
    <mergeCell ref="C46:E46"/>
    <mergeCell ref="F46:G46"/>
    <mergeCell ref="H46:K46"/>
    <mergeCell ref="A47:B47"/>
    <mergeCell ref="C47:E47"/>
    <mergeCell ref="F47:G47"/>
    <mergeCell ref="H47:K47"/>
    <mergeCell ref="A44:B44"/>
    <mergeCell ref="C44:E44"/>
    <mergeCell ref="F44:G44"/>
    <mergeCell ref="H44:K44"/>
    <mergeCell ref="A45:B45"/>
    <mergeCell ref="C45:E45"/>
    <mergeCell ref="F45:G45"/>
    <mergeCell ref="H45:K45"/>
    <mergeCell ref="A42:B42"/>
    <mergeCell ref="C42:E42"/>
    <mergeCell ref="F42:G42"/>
    <mergeCell ref="H42:K42"/>
    <mergeCell ref="A43:B43"/>
    <mergeCell ref="C43:E43"/>
    <mergeCell ref="F43:G43"/>
    <mergeCell ref="H43:K43"/>
    <mergeCell ref="A40:B40"/>
    <mergeCell ref="C40:E40"/>
    <mergeCell ref="F40:G40"/>
    <mergeCell ref="H40:K40"/>
    <mergeCell ref="A41:B41"/>
    <mergeCell ref="C41:E41"/>
    <mergeCell ref="F41:G41"/>
    <mergeCell ref="H41:K41"/>
    <mergeCell ref="A38:B38"/>
    <mergeCell ref="C38:E38"/>
    <mergeCell ref="F38:G38"/>
    <mergeCell ref="H38:K38"/>
    <mergeCell ref="A39:B39"/>
    <mergeCell ref="C39:E39"/>
    <mergeCell ref="F39:G39"/>
    <mergeCell ref="H39:K39"/>
    <mergeCell ref="A36:B36"/>
    <mergeCell ref="C36:E36"/>
    <mergeCell ref="F36:G36"/>
    <mergeCell ref="H36:K36"/>
    <mergeCell ref="A37:B37"/>
    <mergeCell ref="C37:E37"/>
    <mergeCell ref="F37:G37"/>
    <mergeCell ref="H37:K37"/>
    <mergeCell ref="A34:B34"/>
    <mergeCell ref="C34:E34"/>
    <mergeCell ref="F34:G34"/>
    <mergeCell ref="H34:K34"/>
    <mergeCell ref="A35:B35"/>
    <mergeCell ref="C35:E35"/>
    <mergeCell ref="F35:G35"/>
    <mergeCell ref="H35:K35"/>
    <mergeCell ref="A32:B32"/>
    <mergeCell ref="C32:E32"/>
    <mergeCell ref="F32:G32"/>
    <mergeCell ref="H32:K32"/>
    <mergeCell ref="A33:B33"/>
    <mergeCell ref="C33:E33"/>
    <mergeCell ref="F33:G33"/>
    <mergeCell ref="H33:K33"/>
    <mergeCell ref="A30:B30"/>
    <mergeCell ref="C30:E30"/>
    <mergeCell ref="F30:G30"/>
    <mergeCell ref="H30:K30"/>
    <mergeCell ref="A31:B31"/>
    <mergeCell ref="C31:E31"/>
    <mergeCell ref="F31:G31"/>
    <mergeCell ref="H31:K31"/>
    <mergeCell ref="A28:B28"/>
    <mergeCell ref="C28:E28"/>
    <mergeCell ref="F28:G28"/>
    <mergeCell ref="H28:K28"/>
    <mergeCell ref="A29:B29"/>
    <mergeCell ref="C29:E29"/>
    <mergeCell ref="F29:G29"/>
    <mergeCell ref="H29:K29"/>
    <mergeCell ref="A26:B26"/>
    <mergeCell ref="C26:E26"/>
    <mergeCell ref="F26:G26"/>
    <mergeCell ref="H26:K26"/>
    <mergeCell ref="A27:B27"/>
    <mergeCell ref="C27:E27"/>
    <mergeCell ref="F27:G27"/>
    <mergeCell ref="H27:K27"/>
    <mergeCell ref="A24:B24"/>
    <mergeCell ref="C24:E24"/>
    <mergeCell ref="F24:G24"/>
    <mergeCell ref="H24:K24"/>
    <mergeCell ref="A25:B25"/>
    <mergeCell ref="C25:E25"/>
    <mergeCell ref="F25:G25"/>
    <mergeCell ref="H25:K25"/>
    <mergeCell ref="A22:B22"/>
    <mergeCell ref="C22:E22"/>
    <mergeCell ref="F22:G22"/>
    <mergeCell ref="H22:K22"/>
    <mergeCell ref="A23:B23"/>
    <mergeCell ref="C23:E23"/>
    <mergeCell ref="F23:G23"/>
    <mergeCell ref="H23:K23"/>
    <mergeCell ref="A20:B20"/>
    <mergeCell ref="C20:E20"/>
    <mergeCell ref="F20:G20"/>
    <mergeCell ref="H20:K20"/>
    <mergeCell ref="A21:B21"/>
    <mergeCell ref="C21:E21"/>
    <mergeCell ref="F21:G21"/>
    <mergeCell ref="H21:K21"/>
    <mergeCell ref="A18:B18"/>
    <mergeCell ref="C18:E18"/>
    <mergeCell ref="F18:G18"/>
    <mergeCell ref="H18:K18"/>
    <mergeCell ref="A19:B19"/>
    <mergeCell ref="C19:E19"/>
    <mergeCell ref="F19:G19"/>
    <mergeCell ref="H19:K19"/>
    <mergeCell ref="A16:B16"/>
    <mergeCell ref="C16:E16"/>
    <mergeCell ref="F16:G16"/>
    <mergeCell ref="H16:K16"/>
    <mergeCell ref="A17:B17"/>
    <mergeCell ref="C17:E17"/>
    <mergeCell ref="F17:G17"/>
    <mergeCell ref="H17:K17"/>
    <mergeCell ref="A14:B14"/>
    <mergeCell ref="C14:E14"/>
    <mergeCell ref="F14:G14"/>
    <mergeCell ref="H14:K14"/>
    <mergeCell ref="A15:B15"/>
    <mergeCell ref="C15:E15"/>
    <mergeCell ref="F15:G15"/>
    <mergeCell ref="H15:K15"/>
    <mergeCell ref="A12:B12"/>
    <mergeCell ref="C12:E12"/>
    <mergeCell ref="F12:G12"/>
    <mergeCell ref="H12:K12"/>
    <mergeCell ref="A13:B13"/>
    <mergeCell ref="C13:E13"/>
    <mergeCell ref="F13:G13"/>
    <mergeCell ref="H13:K13"/>
    <mergeCell ref="A10:B10"/>
    <mergeCell ref="C10:E10"/>
    <mergeCell ref="F10:G10"/>
    <mergeCell ref="H10:K10"/>
    <mergeCell ref="A11:B11"/>
    <mergeCell ref="C11:E11"/>
    <mergeCell ref="F11:G11"/>
    <mergeCell ref="H11:K11"/>
    <mergeCell ref="A8:B8"/>
    <mergeCell ref="C8:E8"/>
    <mergeCell ref="F8:G8"/>
    <mergeCell ref="H8:K8"/>
    <mergeCell ref="A9:B9"/>
    <mergeCell ref="C9:E9"/>
    <mergeCell ref="F9:G9"/>
    <mergeCell ref="H9:K9"/>
    <mergeCell ref="A6:B6"/>
    <mergeCell ref="C6:E6"/>
    <mergeCell ref="F6:G6"/>
    <mergeCell ref="H6:K6"/>
    <mergeCell ref="A7:B7"/>
    <mergeCell ref="C7:E7"/>
    <mergeCell ref="F7:G7"/>
    <mergeCell ref="H7:K7"/>
    <mergeCell ref="A1:O1"/>
    <mergeCell ref="A2:O2"/>
    <mergeCell ref="A3:O3"/>
    <mergeCell ref="A4:O4"/>
    <mergeCell ref="A5:B5"/>
    <mergeCell ref="C5:E5"/>
    <mergeCell ref="F5:G5"/>
    <mergeCell ref="H5:K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DCE6D-6A37-430B-908B-0AED262A3491}">
  <dimension ref="A1:J6"/>
  <sheetViews>
    <sheetView workbookViewId="0">
      <selection activeCell="E14" sqref="E14"/>
    </sheetView>
  </sheetViews>
  <sheetFormatPr baseColWidth="10" defaultRowHeight="12.75" x14ac:dyDescent="0.25"/>
  <cols>
    <col min="1" max="16384" width="11.42578125" style="90"/>
  </cols>
  <sheetData>
    <row r="1" spans="1:10" ht="15.75" customHeight="1" x14ac:dyDescent="0.25">
      <c r="A1" s="386" t="s">
        <v>793</v>
      </c>
      <c r="B1" s="386"/>
      <c r="C1" s="386"/>
      <c r="D1" s="386"/>
      <c r="E1" s="386"/>
      <c r="F1" s="386"/>
      <c r="G1" s="386"/>
      <c r="H1" s="386"/>
      <c r="I1" s="386"/>
      <c r="J1" s="386"/>
    </row>
    <row r="2" spans="1:10" ht="15.75" customHeight="1" x14ac:dyDescent="0.25">
      <c r="A2" s="386" t="s">
        <v>794</v>
      </c>
      <c r="B2" s="386"/>
      <c r="C2" s="386"/>
      <c r="D2" s="386"/>
      <c r="E2" s="386"/>
      <c r="F2" s="386"/>
      <c r="G2" s="386"/>
      <c r="H2" s="386"/>
      <c r="I2" s="386"/>
      <c r="J2" s="386"/>
    </row>
    <row r="3" spans="1:10" ht="15.75" customHeight="1" x14ac:dyDescent="0.25">
      <c r="A3" s="386" t="s">
        <v>795</v>
      </c>
      <c r="B3" s="386"/>
      <c r="C3" s="386"/>
      <c r="D3" s="386"/>
      <c r="E3" s="386"/>
      <c r="F3" s="386"/>
      <c r="G3" s="386"/>
      <c r="H3" s="386"/>
      <c r="I3" s="386"/>
      <c r="J3" s="386"/>
    </row>
    <row r="4" spans="1:10" ht="15.75" customHeight="1" x14ac:dyDescent="0.25">
      <c r="A4" s="455" t="s">
        <v>796</v>
      </c>
      <c r="B4" s="455"/>
      <c r="C4" s="455"/>
      <c r="D4" s="455"/>
      <c r="E4" s="455"/>
      <c r="F4" s="455"/>
      <c r="G4" s="455"/>
      <c r="H4" s="455"/>
      <c r="I4" s="455"/>
      <c r="J4" s="455"/>
    </row>
    <row r="5" spans="1:10" ht="42.95" customHeight="1" x14ac:dyDescent="0.25">
      <c r="A5" s="91" t="s">
        <v>797</v>
      </c>
      <c r="B5" s="456" t="s">
        <v>798</v>
      </c>
      <c r="C5" s="457"/>
      <c r="D5" s="92" t="s">
        <v>799</v>
      </c>
      <c r="E5" s="387" t="s">
        <v>800</v>
      </c>
      <c r="F5" s="388"/>
      <c r="G5" s="93" t="s">
        <v>801</v>
      </c>
      <c r="H5" s="94" t="s">
        <v>802</v>
      </c>
      <c r="I5" s="95" t="s">
        <v>803</v>
      </c>
      <c r="J5" s="94" t="s">
        <v>804</v>
      </c>
    </row>
    <row r="6" spans="1:10" ht="31.5" customHeight="1" x14ac:dyDescent="0.25">
      <c r="A6" s="96" t="s">
        <v>805</v>
      </c>
      <c r="B6" s="451" t="s">
        <v>806</v>
      </c>
      <c r="C6" s="452"/>
      <c r="D6" s="97" t="s">
        <v>807</v>
      </c>
      <c r="E6" s="453" t="s">
        <v>808</v>
      </c>
      <c r="F6" s="454"/>
      <c r="G6" s="98">
        <v>43893</v>
      </c>
      <c r="H6" s="99">
        <v>43897</v>
      </c>
      <c r="I6" s="100"/>
      <c r="J6" s="101">
        <v>1600</v>
      </c>
    </row>
  </sheetData>
  <mergeCells count="8">
    <mergeCell ref="B6:C6"/>
    <mergeCell ref="E6:F6"/>
    <mergeCell ref="A1:J1"/>
    <mergeCell ref="A2:J2"/>
    <mergeCell ref="A3:J3"/>
    <mergeCell ref="A4:J4"/>
    <mergeCell ref="B5:C5"/>
    <mergeCell ref="E5:F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2"/>
  <sheetViews>
    <sheetView topLeftCell="A103" workbookViewId="0">
      <selection activeCell="J239" sqref="J239"/>
    </sheetView>
  </sheetViews>
  <sheetFormatPr baseColWidth="10" defaultRowHeight="15" x14ac:dyDescent="0.25"/>
  <cols>
    <col min="1" max="1" width="22.5703125" customWidth="1"/>
    <col min="2" max="2" width="31.28515625" customWidth="1"/>
    <col min="3" max="3" width="23.42578125" customWidth="1"/>
    <col min="4" max="4" width="36.28515625" customWidth="1"/>
  </cols>
  <sheetData>
    <row r="1" spans="1:8" x14ac:dyDescent="0.25">
      <c r="A1" s="367" t="s">
        <v>0</v>
      </c>
      <c r="B1" s="367"/>
      <c r="C1" s="367"/>
      <c r="D1" s="367"/>
      <c r="E1" s="367"/>
      <c r="F1" s="367"/>
      <c r="G1" s="367"/>
      <c r="H1" s="367"/>
    </row>
    <row r="2" spans="1:8" x14ac:dyDescent="0.25">
      <c r="A2" s="367" t="s">
        <v>1</v>
      </c>
      <c r="B2" s="367"/>
      <c r="C2" s="367"/>
      <c r="D2" s="367"/>
      <c r="E2" s="367"/>
      <c r="F2" s="367"/>
      <c r="G2" s="367"/>
      <c r="H2" s="367"/>
    </row>
    <row r="3" spans="1:8" x14ac:dyDescent="0.25">
      <c r="A3" s="367" t="s">
        <v>784</v>
      </c>
      <c r="B3" s="367"/>
      <c r="C3" s="367"/>
      <c r="D3" s="367"/>
      <c r="E3" s="367"/>
      <c r="F3" s="367"/>
      <c r="G3" s="367"/>
      <c r="H3" s="367"/>
    </row>
    <row r="4" spans="1:8" x14ac:dyDescent="0.25">
      <c r="A4" s="78">
        <v>43862</v>
      </c>
      <c r="B4" s="76"/>
      <c r="C4" s="76"/>
      <c r="D4" s="76"/>
      <c r="E4" s="76"/>
      <c r="F4" s="77"/>
      <c r="G4" s="76"/>
      <c r="H4" s="76"/>
    </row>
    <row r="5" spans="1:8" ht="45" x14ac:dyDescent="0.25">
      <c r="A5" s="73" t="s">
        <v>2</v>
      </c>
      <c r="B5" s="73" t="s">
        <v>3</v>
      </c>
      <c r="C5" s="75" t="s">
        <v>4</v>
      </c>
      <c r="D5" s="73" t="s">
        <v>5</v>
      </c>
      <c r="E5" s="74" t="s">
        <v>6</v>
      </c>
      <c r="F5" s="73" t="s">
        <v>7</v>
      </c>
      <c r="G5" s="73" t="s">
        <v>8</v>
      </c>
      <c r="H5" s="72" t="s">
        <v>9</v>
      </c>
    </row>
    <row r="6" spans="1:8" ht="63.75" x14ac:dyDescent="0.25">
      <c r="A6" s="58" t="s">
        <v>783</v>
      </c>
      <c r="B6" s="58" t="s">
        <v>45</v>
      </c>
      <c r="C6" s="58" t="s">
        <v>306</v>
      </c>
      <c r="D6" s="58" t="s">
        <v>782</v>
      </c>
      <c r="E6" s="57">
        <v>43873</v>
      </c>
      <c r="F6" s="56">
        <v>43875</v>
      </c>
      <c r="G6" s="55"/>
      <c r="H6" s="55">
        <v>200</v>
      </c>
    </row>
    <row r="7" spans="1:8" x14ac:dyDescent="0.25">
      <c r="A7" s="58" t="s">
        <v>10</v>
      </c>
      <c r="B7" s="58" t="s">
        <v>761</v>
      </c>
      <c r="C7" s="58" t="s">
        <v>16</v>
      </c>
      <c r="D7" s="58" t="s">
        <v>25</v>
      </c>
      <c r="E7" s="57">
        <v>43880</v>
      </c>
      <c r="F7" s="56">
        <v>43881</v>
      </c>
      <c r="G7" s="55">
        <v>10</v>
      </c>
      <c r="H7" s="55">
        <v>46</v>
      </c>
    </row>
    <row r="8" spans="1:8" ht="25.5" x14ac:dyDescent="0.25">
      <c r="A8" s="58" t="s">
        <v>780</v>
      </c>
      <c r="B8" s="58" t="s">
        <v>779</v>
      </c>
      <c r="C8" s="58" t="s">
        <v>659</v>
      </c>
      <c r="D8" s="58" t="s">
        <v>781</v>
      </c>
      <c r="E8" s="57">
        <v>43858</v>
      </c>
      <c r="F8" s="56">
        <v>43858</v>
      </c>
      <c r="G8" s="55">
        <v>9.1999999999999993</v>
      </c>
      <c r="H8" s="55">
        <v>10</v>
      </c>
    </row>
    <row r="9" spans="1:8" x14ac:dyDescent="0.25">
      <c r="A9" s="58" t="s">
        <v>780</v>
      </c>
      <c r="B9" s="58" t="s">
        <v>779</v>
      </c>
      <c r="C9" s="58" t="s">
        <v>302</v>
      </c>
      <c r="D9" s="58" t="s">
        <v>778</v>
      </c>
      <c r="E9" s="57">
        <v>43873</v>
      </c>
      <c r="F9" s="56">
        <v>43873</v>
      </c>
      <c r="G9" s="55">
        <v>176.3</v>
      </c>
      <c r="H9" s="55">
        <v>0</v>
      </c>
    </row>
    <row r="10" spans="1:8" ht="25.5" x14ac:dyDescent="0.25">
      <c r="A10" s="63" t="s">
        <v>777</v>
      </c>
      <c r="B10" s="58" t="s">
        <v>776</v>
      </c>
      <c r="C10" s="63" t="s">
        <v>52</v>
      </c>
      <c r="D10" s="63" t="s">
        <v>775</v>
      </c>
      <c r="E10" s="57">
        <v>43898</v>
      </c>
      <c r="F10" s="56">
        <v>43898</v>
      </c>
      <c r="G10" s="55">
        <v>92</v>
      </c>
      <c r="H10" s="55">
        <v>0</v>
      </c>
    </row>
    <row r="11" spans="1:8" ht="25.5" x14ac:dyDescent="0.25">
      <c r="A11" s="61" t="s">
        <v>772</v>
      </c>
      <c r="B11" s="58" t="s">
        <v>771</v>
      </c>
      <c r="C11" s="58" t="s">
        <v>468</v>
      </c>
      <c r="D11" s="58" t="s">
        <v>774</v>
      </c>
      <c r="E11" s="57">
        <v>43868</v>
      </c>
      <c r="F11" s="60">
        <v>43871</v>
      </c>
      <c r="G11" s="59"/>
      <c r="H11" s="55">
        <v>310</v>
      </c>
    </row>
    <row r="12" spans="1:8" ht="25.5" x14ac:dyDescent="0.25">
      <c r="A12" s="58" t="s">
        <v>772</v>
      </c>
      <c r="B12" s="58" t="s">
        <v>771</v>
      </c>
      <c r="C12" s="58" t="s">
        <v>416</v>
      </c>
      <c r="D12" s="58" t="s">
        <v>773</v>
      </c>
      <c r="E12" s="57">
        <v>43874</v>
      </c>
      <c r="F12" s="56">
        <v>43877</v>
      </c>
      <c r="G12" s="55">
        <v>18</v>
      </c>
      <c r="H12" s="55">
        <v>310</v>
      </c>
    </row>
    <row r="13" spans="1:8" ht="25.5" x14ac:dyDescent="0.25">
      <c r="A13" s="58" t="s">
        <v>772</v>
      </c>
      <c r="B13" s="58" t="s">
        <v>771</v>
      </c>
      <c r="C13" s="58" t="s">
        <v>468</v>
      </c>
      <c r="D13" s="58" t="s">
        <v>770</v>
      </c>
      <c r="E13" s="57">
        <v>43868</v>
      </c>
      <c r="F13" s="56">
        <v>43871</v>
      </c>
      <c r="G13" s="55">
        <v>12</v>
      </c>
      <c r="H13" s="55">
        <v>0</v>
      </c>
    </row>
    <row r="14" spans="1:8" x14ac:dyDescent="0.25">
      <c r="A14" s="61" t="s">
        <v>766</v>
      </c>
      <c r="B14" s="58" t="s">
        <v>19</v>
      </c>
      <c r="C14" s="58" t="s">
        <v>659</v>
      </c>
      <c r="D14" s="58" t="s">
        <v>769</v>
      </c>
      <c r="E14" s="57">
        <v>43846</v>
      </c>
      <c r="F14" s="56">
        <v>43846</v>
      </c>
      <c r="G14" s="59"/>
      <c r="H14" s="55">
        <v>10</v>
      </c>
    </row>
    <row r="15" spans="1:8" ht="25.5" x14ac:dyDescent="0.25">
      <c r="A15" s="61" t="s">
        <v>766</v>
      </c>
      <c r="B15" s="58" t="s">
        <v>19</v>
      </c>
      <c r="C15" s="58" t="s">
        <v>659</v>
      </c>
      <c r="D15" s="58" t="s">
        <v>768</v>
      </c>
      <c r="E15" s="57">
        <v>43847</v>
      </c>
      <c r="F15" s="56">
        <v>43847</v>
      </c>
      <c r="G15" s="59"/>
      <c r="H15" s="55">
        <v>10</v>
      </c>
    </row>
    <row r="16" spans="1:8" ht="38.25" x14ac:dyDescent="0.25">
      <c r="A16" s="58" t="s">
        <v>766</v>
      </c>
      <c r="B16" s="58" t="s">
        <v>19</v>
      </c>
      <c r="C16" s="58" t="s">
        <v>659</v>
      </c>
      <c r="D16" s="58" t="s">
        <v>767</v>
      </c>
      <c r="E16" s="57">
        <v>43846</v>
      </c>
      <c r="F16" s="56">
        <v>43846</v>
      </c>
      <c r="G16" s="55">
        <v>4.5999999999999996</v>
      </c>
      <c r="H16" s="55">
        <v>0</v>
      </c>
    </row>
    <row r="17" spans="1:8" ht="25.5" x14ac:dyDescent="0.25">
      <c r="A17" s="58" t="s">
        <v>766</v>
      </c>
      <c r="B17" s="58" t="s">
        <v>19</v>
      </c>
      <c r="C17" s="58" t="s">
        <v>659</v>
      </c>
      <c r="D17" s="58" t="s">
        <v>765</v>
      </c>
      <c r="E17" s="57">
        <v>43847</v>
      </c>
      <c r="F17" s="56">
        <v>43847</v>
      </c>
      <c r="G17" s="55">
        <v>4.5999999999999996</v>
      </c>
      <c r="H17" s="55">
        <v>0</v>
      </c>
    </row>
    <row r="18" spans="1:8" ht="25.5" x14ac:dyDescent="0.25">
      <c r="A18" s="58" t="s">
        <v>764</v>
      </c>
      <c r="B18" s="58" t="s">
        <v>27</v>
      </c>
      <c r="C18" s="58" t="s">
        <v>748</v>
      </c>
      <c r="D18" s="58" t="s">
        <v>763</v>
      </c>
      <c r="E18" s="57">
        <v>43873</v>
      </c>
      <c r="F18" s="56">
        <v>43877</v>
      </c>
      <c r="G18" s="55">
        <v>30</v>
      </c>
      <c r="H18" s="55">
        <v>417</v>
      </c>
    </row>
    <row r="19" spans="1:8" x14ac:dyDescent="0.25">
      <c r="A19" s="58" t="s">
        <v>762</v>
      </c>
      <c r="B19" s="58" t="s">
        <v>761</v>
      </c>
      <c r="C19" s="58" t="s">
        <v>624</v>
      </c>
      <c r="D19" s="58" t="s">
        <v>760</v>
      </c>
      <c r="E19" s="57">
        <v>43882</v>
      </c>
      <c r="F19" s="56">
        <v>43882</v>
      </c>
      <c r="G19" s="55"/>
      <c r="H19" s="55">
        <v>10</v>
      </c>
    </row>
    <row r="20" spans="1:8" ht="25.5" x14ac:dyDescent="0.25">
      <c r="A20" s="63" t="s">
        <v>759</v>
      </c>
      <c r="B20" s="58" t="s">
        <v>758</v>
      </c>
      <c r="C20" s="63" t="s">
        <v>52</v>
      </c>
      <c r="D20" s="63" t="s">
        <v>757</v>
      </c>
      <c r="E20" s="57">
        <v>43896</v>
      </c>
      <c r="F20" s="56">
        <v>43897</v>
      </c>
      <c r="G20" s="55">
        <v>189.75</v>
      </c>
      <c r="H20" s="55">
        <v>0</v>
      </c>
    </row>
    <row r="21" spans="1:8" ht="38.25" x14ac:dyDescent="0.25">
      <c r="A21" s="58" t="s">
        <v>30</v>
      </c>
      <c r="B21" s="58" t="s">
        <v>34</v>
      </c>
      <c r="C21" s="58" t="s">
        <v>756</v>
      </c>
      <c r="D21" s="58" t="s">
        <v>755</v>
      </c>
      <c r="E21" s="57">
        <v>43873</v>
      </c>
      <c r="F21" s="56">
        <v>43875</v>
      </c>
      <c r="G21" s="55">
        <v>201.5</v>
      </c>
      <c r="H21" s="55">
        <v>265</v>
      </c>
    </row>
    <row r="22" spans="1:8" ht="25.5" x14ac:dyDescent="0.25">
      <c r="A22" s="58" t="s">
        <v>30</v>
      </c>
      <c r="B22" s="58" t="s">
        <v>753</v>
      </c>
      <c r="C22" s="58" t="s">
        <v>48</v>
      </c>
      <c r="D22" s="58" t="s">
        <v>754</v>
      </c>
      <c r="E22" s="57">
        <v>43869</v>
      </c>
      <c r="F22" s="56">
        <v>43869</v>
      </c>
      <c r="G22" s="55">
        <v>72.7</v>
      </c>
      <c r="H22" s="55">
        <v>0</v>
      </c>
    </row>
    <row r="23" spans="1:8" ht="25.5" x14ac:dyDescent="0.25">
      <c r="A23" s="58" t="s">
        <v>30</v>
      </c>
      <c r="B23" s="58" t="s">
        <v>753</v>
      </c>
      <c r="C23" s="63" t="s">
        <v>42</v>
      </c>
      <c r="D23" s="63" t="s">
        <v>752</v>
      </c>
      <c r="E23" s="57">
        <v>43873</v>
      </c>
      <c r="F23" s="56">
        <v>43875</v>
      </c>
      <c r="G23" s="55">
        <v>21.4</v>
      </c>
      <c r="H23" s="55">
        <v>0</v>
      </c>
    </row>
    <row r="24" spans="1:8" ht="38.25" x14ac:dyDescent="0.25">
      <c r="A24" s="63" t="s">
        <v>751</v>
      </c>
      <c r="B24" s="58" t="s">
        <v>34</v>
      </c>
      <c r="C24" s="63" t="s">
        <v>52</v>
      </c>
      <c r="D24" s="63" t="s">
        <v>750</v>
      </c>
      <c r="E24" s="57">
        <v>43896</v>
      </c>
      <c r="F24" s="56">
        <v>43897</v>
      </c>
      <c r="G24" s="55">
        <v>196.5</v>
      </c>
      <c r="H24" s="55">
        <v>0</v>
      </c>
    </row>
    <row r="25" spans="1:8" ht="51" x14ac:dyDescent="0.25">
      <c r="A25" s="61" t="s">
        <v>744</v>
      </c>
      <c r="B25" s="58" t="s">
        <v>84</v>
      </c>
      <c r="C25" s="58" t="s">
        <v>418</v>
      </c>
      <c r="D25" s="58" t="s">
        <v>749</v>
      </c>
      <c r="E25" s="57">
        <v>43865</v>
      </c>
      <c r="F25" s="60">
        <v>43870</v>
      </c>
      <c r="G25" s="59"/>
      <c r="H25" s="55">
        <v>517</v>
      </c>
    </row>
    <row r="26" spans="1:8" ht="38.25" x14ac:dyDescent="0.25">
      <c r="A26" s="58" t="s">
        <v>744</v>
      </c>
      <c r="B26" s="58" t="s">
        <v>84</v>
      </c>
      <c r="C26" s="58" t="s">
        <v>748</v>
      </c>
      <c r="D26" s="58" t="s">
        <v>747</v>
      </c>
      <c r="E26" s="57">
        <v>43873</v>
      </c>
      <c r="F26" s="56">
        <v>43877</v>
      </c>
      <c r="G26" s="55"/>
      <c r="H26" s="55">
        <v>417</v>
      </c>
    </row>
    <row r="27" spans="1:8" ht="51" x14ac:dyDescent="0.25">
      <c r="A27" s="58" t="s">
        <v>744</v>
      </c>
      <c r="B27" s="58" t="s">
        <v>84</v>
      </c>
      <c r="C27" s="58" t="s">
        <v>746</v>
      </c>
      <c r="D27" s="58" t="s">
        <v>745</v>
      </c>
      <c r="E27" s="57">
        <v>43865</v>
      </c>
      <c r="F27" s="56">
        <v>43870</v>
      </c>
      <c r="G27" s="55">
        <v>30</v>
      </c>
      <c r="H27" s="55">
        <v>0</v>
      </c>
    </row>
    <row r="28" spans="1:8" ht="76.5" x14ac:dyDescent="0.25">
      <c r="A28" s="58" t="s">
        <v>744</v>
      </c>
      <c r="B28" s="58" t="s">
        <v>84</v>
      </c>
      <c r="C28" s="58" t="s">
        <v>16</v>
      </c>
      <c r="D28" s="58" t="s">
        <v>743</v>
      </c>
      <c r="E28" s="57">
        <v>43873</v>
      </c>
      <c r="F28" s="56">
        <v>43877</v>
      </c>
      <c r="G28" s="55">
        <v>30</v>
      </c>
      <c r="H28" s="55">
        <v>0</v>
      </c>
    </row>
    <row r="29" spans="1:8" ht="51" x14ac:dyDescent="0.25">
      <c r="A29" s="61" t="s">
        <v>742</v>
      </c>
      <c r="B29" s="58" t="s">
        <v>27</v>
      </c>
      <c r="C29" s="58" t="s">
        <v>418</v>
      </c>
      <c r="D29" s="58" t="s">
        <v>741</v>
      </c>
      <c r="E29" s="57">
        <v>43865</v>
      </c>
      <c r="F29" s="60">
        <v>43870</v>
      </c>
      <c r="G29" s="55"/>
      <c r="H29" s="55">
        <v>517</v>
      </c>
    </row>
    <row r="30" spans="1:8" ht="51" x14ac:dyDescent="0.25">
      <c r="A30" s="58" t="s">
        <v>740</v>
      </c>
      <c r="B30" s="58" t="s">
        <v>739</v>
      </c>
      <c r="C30" s="58" t="s">
        <v>211</v>
      </c>
      <c r="D30" s="58" t="s">
        <v>738</v>
      </c>
      <c r="E30" s="57">
        <v>43877</v>
      </c>
      <c r="F30" s="56">
        <v>43878</v>
      </c>
      <c r="G30" s="55"/>
      <c r="H30" s="55">
        <v>210</v>
      </c>
    </row>
    <row r="31" spans="1:8" ht="38.25" x14ac:dyDescent="0.25">
      <c r="A31" s="61" t="s">
        <v>735</v>
      </c>
      <c r="B31" s="58" t="s">
        <v>734</v>
      </c>
      <c r="C31" s="58" t="s">
        <v>737</v>
      </c>
      <c r="D31" s="58" t="s">
        <v>736</v>
      </c>
      <c r="E31" s="57">
        <v>43871</v>
      </c>
      <c r="F31" s="60">
        <v>43874</v>
      </c>
      <c r="G31" s="59"/>
      <c r="H31" s="55">
        <v>330</v>
      </c>
    </row>
    <row r="32" spans="1:8" ht="25.5" x14ac:dyDescent="0.25">
      <c r="A32" s="58" t="s">
        <v>735</v>
      </c>
      <c r="B32" s="58" t="s">
        <v>734</v>
      </c>
      <c r="C32" s="58" t="s">
        <v>230</v>
      </c>
      <c r="D32" s="58" t="s">
        <v>733</v>
      </c>
      <c r="E32" s="57">
        <v>43871</v>
      </c>
      <c r="F32" s="56">
        <v>43874</v>
      </c>
      <c r="G32" s="55">
        <v>206.5</v>
      </c>
      <c r="H32" s="55">
        <v>0</v>
      </c>
    </row>
    <row r="33" spans="1:8" ht="38.25" x14ac:dyDescent="0.25">
      <c r="A33" s="61" t="s">
        <v>40</v>
      </c>
      <c r="B33" s="58" t="s">
        <v>41</v>
      </c>
      <c r="C33" s="58" t="s">
        <v>152</v>
      </c>
      <c r="D33" s="58" t="s">
        <v>732</v>
      </c>
      <c r="E33" s="57">
        <v>43861</v>
      </c>
      <c r="F33" s="60">
        <v>43863</v>
      </c>
      <c r="G33" s="59">
        <v>13</v>
      </c>
      <c r="H33" s="55">
        <v>210</v>
      </c>
    </row>
    <row r="34" spans="1:8" ht="25.5" x14ac:dyDescent="0.25">
      <c r="A34" s="58" t="s">
        <v>731</v>
      </c>
      <c r="B34" s="58" t="s">
        <v>730</v>
      </c>
      <c r="C34" s="58" t="s">
        <v>16</v>
      </c>
      <c r="D34" s="58" t="s">
        <v>729</v>
      </c>
      <c r="E34" s="57">
        <v>43874</v>
      </c>
      <c r="F34" s="56">
        <v>43877</v>
      </c>
      <c r="G34" s="55"/>
      <c r="H34" s="55">
        <v>310</v>
      </c>
    </row>
    <row r="35" spans="1:8" ht="38.25" x14ac:dyDescent="0.25">
      <c r="A35" s="58" t="s">
        <v>728</v>
      </c>
      <c r="B35" s="58" t="s">
        <v>727</v>
      </c>
      <c r="C35" s="58" t="s">
        <v>516</v>
      </c>
      <c r="D35" s="58" t="s">
        <v>726</v>
      </c>
      <c r="E35" s="57">
        <v>43868</v>
      </c>
      <c r="F35" s="56">
        <v>43868</v>
      </c>
      <c r="G35" s="55"/>
      <c r="H35" s="55">
        <v>17</v>
      </c>
    </row>
    <row r="36" spans="1:8" ht="25.5" x14ac:dyDescent="0.25">
      <c r="A36" s="61" t="s">
        <v>724</v>
      </c>
      <c r="B36" s="58" t="s">
        <v>19</v>
      </c>
      <c r="C36" s="58" t="s">
        <v>659</v>
      </c>
      <c r="D36" s="58" t="s">
        <v>725</v>
      </c>
      <c r="E36" s="57">
        <v>43847</v>
      </c>
      <c r="F36" s="56">
        <v>43847</v>
      </c>
      <c r="G36" s="59"/>
      <c r="H36" s="55">
        <v>10</v>
      </c>
    </row>
    <row r="37" spans="1:8" ht="25.5" x14ac:dyDescent="0.25">
      <c r="A37" s="58" t="s">
        <v>724</v>
      </c>
      <c r="B37" s="58" t="s">
        <v>19</v>
      </c>
      <c r="C37" s="58" t="s">
        <v>659</v>
      </c>
      <c r="D37" s="58" t="s">
        <v>723</v>
      </c>
      <c r="E37" s="57">
        <v>43847</v>
      </c>
      <c r="F37" s="56">
        <v>43847</v>
      </c>
      <c r="G37" s="55"/>
      <c r="H37" s="55">
        <v>10</v>
      </c>
    </row>
    <row r="38" spans="1:8" ht="25.5" x14ac:dyDescent="0.25">
      <c r="A38" s="61" t="s">
        <v>719</v>
      </c>
      <c r="B38" s="58" t="s">
        <v>51</v>
      </c>
      <c r="C38" s="58" t="s">
        <v>16</v>
      </c>
      <c r="D38" s="58" t="s">
        <v>722</v>
      </c>
      <c r="E38" s="57">
        <v>43867</v>
      </c>
      <c r="F38" s="60">
        <v>43868</v>
      </c>
      <c r="G38" s="59"/>
      <c r="H38" s="55">
        <v>100</v>
      </c>
    </row>
    <row r="39" spans="1:8" ht="25.5" x14ac:dyDescent="0.25">
      <c r="A39" s="58" t="s">
        <v>719</v>
      </c>
      <c r="B39" s="58" t="s">
        <v>51</v>
      </c>
      <c r="C39" s="58" t="s">
        <v>418</v>
      </c>
      <c r="D39" s="58" t="s">
        <v>721</v>
      </c>
      <c r="E39" s="57">
        <v>43874</v>
      </c>
      <c r="F39" s="56">
        <v>43875</v>
      </c>
      <c r="G39" s="55"/>
      <c r="H39" s="55">
        <v>107</v>
      </c>
    </row>
    <row r="40" spans="1:8" ht="38.25" x14ac:dyDescent="0.25">
      <c r="A40" s="58" t="s">
        <v>719</v>
      </c>
      <c r="B40" s="58" t="s">
        <v>51</v>
      </c>
      <c r="C40" s="58" t="s">
        <v>418</v>
      </c>
      <c r="D40" s="58" t="s">
        <v>720</v>
      </c>
      <c r="E40" s="57">
        <v>43873</v>
      </c>
      <c r="F40" s="56">
        <v>43873</v>
      </c>
      <c r="G40" s="55"/>
      <c r="H40" s="55">
        <v>83</v>
      </c>
    </row>
    <row r="41" spans="1:8" ht="25.5" x14ac:dyDescent="0.25">
      <c r="A41" s="58" t="s">
        <v>719</v>
      </c>
      <c r="B41" s="58" t="s">
        <v>51</v>
      </c>
      <c r="C41" s="63" t="s">
        <v>52</v>
      </c>
      <c r="D41" s="63" t="s">
        <v>508</v>
      </c>
      <c r="E41" s="57">
        <v>43896</v>
      </c>
      <c r="F41" s="56">
        <v>43897</v>
      </c>
      <c r="G41" s="55">
        <v>196.5</v>
      </c>
      <c r="H41" s="55">
        <v>0</v>
      </c>
    </row>
    <row r="42" spans="1:8" ht="38.25" x14ac:dyDescent="0.25">
      <c r="A42" s="58" t="s">
        <v>716</v>
      </c>
      <c r="B42" s="58" t="s">
        <v>107</v>
      </c>
      <c r="C42" s="58" t="s">
        <v>251</v>
      </c>
      <c r="D42" s="58" t="s">
        <v>718</v>
      </c>
      <c r="E42" s="57">
        <v>43864</v>
      </c>
      <c r="F42" s="56">
        <v>43864</v>
      </c>
      <c r="G42" s="55">
        <v>4.5999999999999996</v>
      </c>
      <c r="H42" s="55">
        <v>0</v>
      </c>
    </row>
    <row r="43" spans="1:8" ht="25.5" x14ac:dyDescent="0.25">
      <c r="A43" s="58" t="s">
        <v>716</v>
      </c>
      <c r="B43" s="58" t="s">
        <v>107</v>
      </c>
      <c r="C43" s="58" t="s">
        <v>69</v>
      </c>
      <c r="D43" s="58" t="s">
        <v>717</v>
      </c>
      <c r="E43" s="57">
        <v>43864</v>
      </c>
      <c r="F43" s="56">
        <v>43864</v>
      </c>
      <c r="G43" s="55"/>
      <c r="H43" s="55">
        <v>17</v>
      </c>
    </row>
    <row r="44" spans="1:8" ht="25.5" x14ac:dyDescent="0.25">
      <c r="A44" s="58" t="s">
        <v>716</v>
      </c>
      <c r="B44" s="58" t="s">
        <v>107</v>
      </c>
      <c r="C44" s="58" t="s">
        <v>69</v>
      </c>
      <c r="D44" s="58" t="s">
        <v>715</v>
      </c>
      <c r="E44" s="57">
        <v>43868</v>
      </c>
      <c r="F44" s="56">
        <v>43868</v>
      </c>
      <c r="G44" s="55"/>
      <c r="H44" s="55">
        <v>23</v>
      </c>
    </row>
    <row r="45" spans="1:8" ht="38.25" x14ac:dyDescent="0.25">
      <c r="A45" s="58" t="s">
        <v>714</v>
      </c>
      <c r="B45" s="58" t="s">
        <v>713</v>
      </c>
      <c r="C45" s="58" t="s">
        <v>592</v>
      </c>
      <c r="D45" s="58" t="s">
        <v>712</v>
      </c>
      <c r="E45" s="57">
        <v>43873</v>
      </c>
      <c r="F45" s="56">
        <v>43875</v>
      </c>
      <c r="G45" s="55">
        <v>12</v>
      </c>
      <c r="H45" s="55">
        <v>223</v>
      </c>
    </row>
    <row r="46" spans="1:8" ht="38.25" x14ac:dyDescent="0.25">
      <c r="A46" s="58" t="s">
        <v>711</v>
      </c>
      <c r="B46" s="58" t="s">
        <v>41</v>
      </c>
      <c r="C46" s="58" t="s">
        <v>516</v>
      </c>
      <c r="D46" s="58" t="s">
        <v>710</v>
      </c>
      <c r="E46" s="57">
        <v>43864</v>
      </c>
      <c r="F46" s="56">
        <v>43868</v>
      </c>
      <c r="G46" s="55"/>
      <c r="H46" s="55">
        <v>5</v>
      </c>
    </row>
    <row r="47" spans="1:8" ht="25.5" x14ac:dyDescent="0.25">
      <c r="A47" s="58" t="s">
        <v>709</v>
      </c>
      <c r="B47" s="58" t="s">
        <v>708</v>
      </c>
      <c r="C47" s="58" t="s">
        <v>217</v>
      </c>
      <c r="D47" s="58" t="s">
        <v>707</v>
      </c>
      <c r="E47" s="57">
        <v>43874</v>
      </c>
      <c r="F47" s="56">
        <v>43877</v>
      </c>
      <c r="G47" s="55">
        <v>15</v>
      </c>
      <c r="H47" s="55">
        <v>310</v>
      </c>
    </row>
    <row r="48" spans="1:8" x14ac:dyDescent="0.25">
      <c r="A48" s="58" t="s">
        <v>706</v>
      </c>
      <c r="B48" s="58" t="s">
        <v>705</v>
      </c>
      <c r="C48" s="58" t="s">
        <v>620</v>
      </c>
      <c r="D48" s="58" t="s">
        <v>367</v>
      </c>
      <c r="E48" s="57">
        <v>43844</v>
      </c>
      <c r="F48" s="56">
        <v>43844</v>
      </c>
      <c r="G48" s="55"/>
      <c r="H48" s="55">
        <v>10</v>
      </c>
    </row>
    <row r="49" spans="1:8" ht="25.5" x14ac:dyDescent="0.25">
      <c r="A49" s="61" t="s">
        <v>57</v>
      </c>
      <c r="B49" s="58" t="s">
        <v>704</v>
      </c>
      <c r="C49" s="58" t="s">
        <v>703</v>
      </c>
      <c r="D49" s="58" t="s">
        <v>702</v>
      </c>
      <c r="E49" s="57">
        <v>43864</v>
      </c>
      <c r="F49" s="60">
        <v>43868</v>
      </c>
      <c r="G49" s="59"/>
      <c r="H49" s="55">
        <v>430</v>
      </c>
    </row>
    <row r="50" spans="1:8" ht="25.5" x14ac:dyDescent="0.25">
      <c r="A50" s="58" t="s">
        <v>57</v>
      </c>
      <c r="B50" s="58" t="s">
        <v>58</v>
      </c>
      <c r="C50" s="58" t="s">
        <v>701</v>
      </c>
      <c r="D50" s="58" t="s">
        <v>700</v>
      </c>
      <c r="E50" s="57">
        <v>43864</v>
      </c>
      <c r="F50" s="56">
        <v>43868</v>
      </c>
      <c r="G50" s="55">
        <v>42.25</v>
      </c>
      <c r="H50" s="55">
        <v>0</v>
      </c>
    </row>
    <row r="51" spans="1:8" ht="25.5" x14ac:dyDescent="0.25">
      <c r="A51" s="63" t="s">
        <v>57</v>
      </c>
      <c r="B51" s="58" t="s">
        <v>58</v>
      </c>
      <c r="C51" s="63" t="s">
        <v>16</v>
      </c>
      <c r="D51" s="63" t="s">
        <v>61</v>
      </c>
      <c r="E51" s="57">
        <v>43892</v>
      </c>
      <c r="F51" s="56">
        <v>43896</v>
      </c>
      <c r="G51" s="55">
        <v>17</v>
      </c>
      <c r="H51" s="55">
        <v>0</v>
      </c>
    </row>
    <row r="52" spans="1:8" ht="25.5" x14ac:dyDescent="0.25">
      <c r="A52" s="63" t="s">
        <v>57</v>
      </c>
      <c r="B52" s="58" t="s">
        <v>58</v>
      </c>
      <c r="C52" s="63" t="s">
        <v>16</v>
      </c>
      <c r="D52" s="63" t="s">
        <v>61</v>
      </c>
      <c r="E52" s="57">
        <v>43892</v>
      </c>
      <c r="F52" s="56">
        <v>43896</v>
      </c>
      <c r="G52" s="55"/>
      <c r="H52" s="55">
        <v>417</v>
      </c>
    </row>
    <row r="53" spans="1:8" x14ac:dyDescent="0.25">
      <c r="A53" s="58" t="s">
        <v>699</v>
      </c>
      <c r="B53" s="58" t="s">
        <v>698</v>
      </c>
      <c r="C53" s="58" t="s">
        <v>12</v>
      </c>
      <c r="D53" s="58" t="s">
        <v>697</v>
      </c>
      <c r="E53" s="57">
        <v>43844</v>
      </c>
      <c r="F53" s="56">
        <v>43844</v>
      </c>
      <c r="G53" s="55"/>
      <c r="H53" s="55">
        <v>10</v>
      </c>
    </row>
    <row r="54" spans="1:8" ht="51" x14ac:dyDescent="0.25">
      <c r="A54" s="61" t="s">
        <v>691</v>
      </c>
      <c r="B54" s="58" t="s">
        <v>693</v>
      </c>
      <c r="C54" s="58" t="s">
        <v>69</v>
      </c>
      <c r="D54" s="58" t="s">
        <v>696</v>
      </c>
      <c r="E54" s="57">
        <v>43850</v>
      </c>
      <c r="F54" s="60">
        <v>43856</v>
      </c>
      <c r="G54" s="59"/>
      <c r="H54" s="55">
        <v>590</v>
      </c>
    </row>
    <row r="55" spans="1:8" ht="51" x14ac:dyDescent="0.25">
      <c r="A55" s="58" t="s">
        <v>691</v>
      </c>
      <c r="B55" s="58" t="s">
        <v>693</v>
      </c>
      <c r="C55" s="58" t="s">
        <v>69</v>
      </c>
      <c r="D55" s="58" t="s">
        <v>695</v>
      </c>
      <c r="E55" s="57">
        <v>43850</v>
      </c>
      <c r="F55" s="56">
        <v>43856</v>
      </c>
      <c r="G55" s="55">
        <v>39.5</v>
      </c>
      <c r="H55" s="55">
        <v>0</v>
      </c>
    </row>
    <row r="56" spans="1:8" ht="76.5" x14ac:dyDescent="0.25">
      <c r="A56" s="58" t="s">
        <v>691</v>
      </c>
      <c r="B56" s="58" t="s">
        <v>693</v>
      </c>
      <c r="C56" s="58" t="s">
        <v>52</v>
      </c>
      <c r="D56" s="58" t="s">
        <v>694</v>
      </c>
      <c r="E56" s="57">
        <v>43870</v>
      </c>
      <c r="F56" s="56">
        <v>43873</v>
      </c>
      <c r="G56" s="55">
        <v>210.5</v>
      </c>
      <c r="H56" s="55">
        <v>0</v>
      </c>
    </row>
    <row r="57" spans="1:8" ht="51" x14ac:dyDescent="0.25">
      <c r="A57" s="58" t="s">
        <v>691</v>
      </c>
      <c r="B57" s="58" t="s">
        <v>693</v>
      </c>
      <c r="C57" s="58" t="s">
        <v>52</v>
      </c>
      <c r="D57" s="58" t="s">
        <v>692</v>
      </c>
      <c r="E57" s="57">
        <v>43865</v>
      </c>
      <c r="F57" s="56">
        <v>43867</v>
      </c>
      <c r="G57" s="55">
        <v>201.5</v>
      </c>
      <c r="H57" s="55">
        <v>0</v>
      </c>
    </row>
    <row r="58" spans="1:8" ht="38.25" x14ac:dyDescent="0.25">
      <c r="A58" s="58" t="s">
        <v>691</v>
      </c>
      <c r="B58" s="58" t="s">
        <v>690</v>
      </c>
      <c r="C58" s="71" t="s">
        <v>689</v>
      </c>
      <c r="D58" s="71" t="s">
        <v>688</v>
      </c>
      <c r="E58" s="70">
        <v>43867</v>
      </c>
      <c r="F58" s="69">
        <v>43867</v>
      </c>
      <c r="G58" s="68">
        <v>47.7</v>
      </c>
      <c r="H58" s="55">
        <v>0</v>
      </c>
    </row>
    <row r="59" spans="1:8" ht="38.25" x14ac:dyDescent="0.25">
      <c r="A59" s="58" t="s">
        <v>687</v>
      </c>
      <c r="B59" s="58" t="s">
        <v>686</v>
      </c>
      <c r="C59" s="58" t="s">
        <v>52</v>
      </c>
      <c r="D59" s="58" t="s">
        <v>685</v>
      </c>
      <c r="E59" s="57">
        <v>43877</v>
      </c>
      <c r="F59" s="56">
        <v>43877</v>
      </c>
      <c r="G59" s="55">
        <v>110.97</v>
      </c>
      <c r="H59" s="55">
        <v>0</v>
      </c>
    </row>
    <row r="60" spans="1:8" ht="25.5" x14ac:dyDescent="0.25">
      <c r="A60" s="63" t="s">
        <v>684</v>
      </c>
      <c r="B60" s="58" t="s">
        <v>663</v>
      </c>
      <c r="C60" s="63" t="s">
        <v>95</v>
      </c>
      <c r="D60" s="63" t="s">
        <v>683</v>
      </c>
      <c r="E60" s="57">
        <v>43887</v>
      </c>
      <c r="F60" s="56">
        <v>43888</v>
      </c>
      <c r="G60" s="55">
        <v>4.5999999999999996</v>
      </c>
      <c r="H60" s="55">
        <v>103</v>
      </c>
    </row>
    <row r="61" spans="1:8" x14ac:dyDescent="0.25">
      <c r="A61" s="63" t="s">
        <v>678</v>
      </c>
      <c r="B61" s="58" t="s">
        <v>41</v>
      </c>
      <c r="C61" s="63" t="s">
        <v>251</v>
      </c>
      <c r="D61" s="63" t="s">
        <v>682</v>
      </c>
      <c r="E61" s="57">
        <v>43875</v>
      </c>
      <c r="F61" s="56">
        <v>43875</v>
      </c>
      <c r="G61" s="55">
        <v>4.5999999999999996</v>
      </c>
      <c r="H61" s="55">
        <v>0</v>
      </c>
    </row>
    <row r="62" spans="1:8" ht="25.5" x14ac:dyDescent="0.25">
      <c r="A62" s="63" t="s">
        <v>680</v>
      </c>
      <c r="B62" s="58" t="s">
        <v>41</v>
      </c>
      <c r="C62" s="63" t="s">
        <v>69</v>
      </c>
      <c r="D62" s="63" t="s">
        <v>681</v>
      </c>
      <c r="E62" s="57">
        <v>43864</v>
      </c>
      <c r="F62" s="56">
        <v>43864</v>
      </c>
      <c r="G62" s="55"/>
      <c r="H62" s="55">
        <v>17</v>
      </c>
    </row>
    <row r="63" spans="1:8" ht="38.25" x14ac:dyDescent="0.25">
      <c r="A63" s="63" t="s">
        <v>680</v>
      </c>
      <c r="B63" s="58" t="s">
        <v>41</v>
      </c>
      <c r="C63" s="63" t="s">
        <v>69</v>
      </c>
      <c r="D63" s="63" t="s">
        <v>679</v>
      </c>
      <c r="E63" s="57">
        <v>43868</v>
      </c>
      <c r="F63" s="56">
        <v>43868</v>
      </c>
      <c r="G63" s="55"/>
      <c r="H63" s="55">
        <v>10</v>
      </c>
    </row>
    <row r="64" spans="1:8" ht="25.5" x14ac:dyDescent="0.25">
      <c r="A64" s="63" t="s">
        <v>678</v>
      </c>
      <c r="B64" s="58" t="s">
        <v>41</v>
      </c>
      <c r="C64" s="63" t="s">
        <v>251</v>
      </c>
      <c r="D64" s="63" t="s">
        <v>677</v>
      </c>
      <c r="E64" s="57">
        <v>43879</v>
      </c>
      <c r="F64" s="56">
        <v>43879</v>
      </c>
      <c r="G64" s="55">
        <v>4.5999999999999996</v>
      </c>
      <c r="H64" s="55">
        <v>0</v>
      </c>
    </row>
    <row r="65" spans="1:8" ht="25.5" x14ac:dyDescent="0.25">
      <c r="A65" s="63" t="s">
        <v>678</v>
      </c>
      <c r="B65" s="58" t="s">
        <v>41</v>
      </c>
      <c r="C65" s="63" t="s">
        <v>251</v>
      </c>
      <c r="D65" s="63" t="s">
        <v>677</v>
      </c>
      <c r="E65" s="57">
        <v>43880</v>
      </c>
      <c r="F65" s="56">
        <v>43880</v>
      </c>
      <c r="G65" s="55">
        <v>2.2999999999999998</v>
      </c>
      <c r="H65" s="55">
        <v>0</v>
      </c>
    </row>
    <row r="66" spans="1:8" x14ac:dyDescent="0.25">
      <c r="A66" s="63" t="s">
        <v>675</v>
      </c>
      <c r="B66" s="58" t="s">
        <v>41</v>
      </c>
      <c r="C66" s="63" t="s">
        <v>674</v>
      </c>
      <c r="D66" s="63" t="s">
        <v>673</v>
      </c>
      <c r="E66" s="57" t="s">
        <v>676</v>
      </c>
      <c r="F66" s="56" t="s">
        <v>676</v>
      </c>
      <c r="G66" s="55">
        <v>6.9</v>
      </c>
      <c r="H66" s="55">
        <v>0</v>
      </c>
    </row>
    <row r="67" spans="1:8" x14ac:dyDescent="0.25">
      <c r="A67" s="58" t="s">
        <v>675</v>
      </c>
      <c r="B67" s="58" t="s">
        <v>41</v>
      </c>
      <c r="C67" s="58" t="s">
        <v>674</v>
      </c>
      <c r="D67" s="58" t="s">
        <v>673</v>
      </c>
      <c r="E67" s="62" t="s">
        <v>672</v>
      </c>
      <c r="F67" s="67" t="s">
        <v>672</v>
      </c>
      <c r="G67" s="55"/>
      <c r="H67" s="55">
        <v>23</v>
      </c>
    </row>
    <row r="68" spans="1:8" ht="25.5" x14ac:dyDescent="0.25">
      <c r="A68" s="61" t="s">
        <v>671</v>
      </c>
      <c r="B68" s="58" t="s">
        <v>373</v>
      </c>
      <c r="C68" s="58" t="s">
        <v>372</v>
      </c>
      <c r="D68" s="58" t="s">
        <v>371</v>
      </c>
      <c r="E68" s="57">
        <v>43871</v>
      </c>
      <c r="F68" s="60">
        <v>43875</v>
      </c>
      <c r="G68" s="59"/>
      <c r="H68" s="55">
        <v>417</v>
      </c>
    </row>
    <row r="69" spans="1:8" ht="25.5" x14ac:dyDescent="0.25">
      <c r="A69" s="58" t="s">
        <v>671</v>
      </c>
      <c r="B69" s="58" t="s">
        <v>373</v>
      </c>
      <c r="C69" s="58" t="s">
        <v>372</v>
      </c>
      <c r="D69" s="58" t="s">
        <v>371</v>
      </c>
      <c r="E69" s="62" t="s">
        <v>670</v>
      </c>
      <c r="F69" s="56">
        <v>43875</v>
      </c>
      <c r="G69" s="55">
        <v>4.5</v>
      </c>
      <c r="H69" s="55">
        <v>0</v>
      </c>
    </row>
    <row r="70" spans="1:8" ht="25.5" x14ac:dyDescent="0.25">
      <c r="A70" s="58" t="s">
        <v>668</v>
      </c>
      <c r="B70" s="58" t="s">
        <v>667</v>
      </c>
      <c r="C70" s="58" t="s">
        <v>666</v>
      </c>
      <c r="D70" s="58" t="s">
        <v>25</v>
      </c>
      <c r="E70" s="57">
        <v>43833</v>
      </c>
      <c r="F70" s="56">
        <v>43833</v>
      </c>
      <c r="G70" s="55"/>
      <c r="H70" s="55">
        <v>9.5</v>
      </c>
    </row>
    <row r="71" spans="1:8" ht="25.5" x14ac:dyDescent="0.25">
      <c r="A71" s="58" t="s">
        <v>668</v>
      </c>
      <c r="B71" s="58" t="s">
        <v>667</v>
      </c>
      <c r="C71" s="58" t="s">
        <v>666</v>
      </c>
      <c r="D71" s="58" t="s">
        <v>669</v>
      </c>
      <c r="E71" s="57">
        <v>43841</v>
      </c>
      <c r="F71" s="56">
        <v>43842</v>
      </c>
      <c r="G71" s="55"/>
      <c r="H71" s="55">
        <v>22.5</v>
      </c>
    </row>
    <row r="72" spans="1:8" ht="25.5" x14ac:dyDescent="0.25">
      <c r="A72" s="58" t="s">
        <v>668</v>
      </c>
      <c r="B72" s="58" t="s">
        <v>667</v>
      </c>
      <c r="C72" s="58" t="s">
        <v>666</v>
      </c>
      <c r="D72" s="58" t="s">
        <v>665</v>
      </c>
      <c r="E72" s="57">
        <v>43861</v>
      </c>
      <c r="F72" s="56">
        <v>43861</v>
      </c>
      <c r="G72" s="55"/>
      <c r="H72" s="55">
        <v>9.5</v>
      </c>
    </row>
    <row r="73" spans="1:8" ht="25.5" x14ac:dyDescent="0.25">
      <c r="A73" s="63" t="s">
        <v>664</v>
      </c>
      <c r="B73" s="58" t="s">
        <v>663</v>
      </c>
      <c r="C73" s="63" t="s">
        <v>95</v>
      </c>
      <c r="D73" s="63" t="s">
        <v>662</v>
      </c>
      <c r="E73" s="57">
        <v>43887</v>
      </c>
      <c r="F73" s="56">
        <v>43888</v>
      </c>
      <c r="G73" s="55"/>
      <c r="H73" s="55">
        <v>103</v>
      </c>
    </row>
    <row r="74" spans="1:8" ht="89.25" x14ac:dyDescent="0.25">
      <c r="A74" s="58" t="s">
        <v>661</v>
      </c>
      <c r="B74" s="58" t="s">
        <v>97</v>
      </c>
      <c r="C74" s="58" t="s">
        <v>42</v>
      </c>
      <c r="D74" s="58" t="s">
        <v>660</v>
      </c>
      <c r="E74" s="57">
        <v>43873</v>
      </c>
      <c r="F74" s="56">
        <v>43874</v>
      </c>
      <c r="G74" s="55"/>
      <c r="H74" s="55">
        <v>100</v>
      </c>
    </row>
    <row r="75" spans="1:8" x14ac:dyDescent="0.25">
      <c r="A75" s="61" t="s">
        <v>657</v>
      </c>
      <c r="B75" s="58" t="s">
        <v>656</v>
      </c>
      <c r="C75" s="58" t="s">
        <v>659</v>
      </c>
      <c r="D75" s="58" t="s">
        <v>658</v>
      </c>
      <c r="E75" s="57">
        <v>43846</v>
      </c>
      <c r="F75" s="56">
        <v>43846</v>
      </c>
      <c r="G75" s="59"/>
      <c r="H75" s="55">
        <v>10</v>
      </c>
    </row>
    <row r="76" spans="1:8" ht="25.5" x14ac:dyDescent="0.25">
      <c r="A76" s="58" t="s">
        <v>657</v>
      </c>
      <c r="B76" s="58" t="s">
        <v>656</v>
      </c>
      <c r="C76" s="58" t="s">
        <v>12</v>
      </c>
      <c r="D76" s="58" t="s">
        <v>547</v>
      </c>
      <c r="E76" s="57">
        <v>43840</v>
      </c>
      <c r="F76" s="56">
        <v>43840</v>
      </c>
      <c r="G76" s="55"/>
      <c r="H76" s="55">
        <v>10</v>
      </c>
    </row>
    <row r="77" spans="1:8" ht="51" x14ac:dyDescent="0.25">
      <c r="A77" s="63" t="s">
        <v>655</v>
      </c>
      <c r="B77" s="58" t="s">
        <v>654</v>
      </c>
      <c r="C77" s="63" t="s">
        <v>653</v>
      </c>
      <c r="D77" s="63" t="s">
        <v>652</v>
      </c>
      <c r="E77" s="57">
        <v>43873</v>
      </c>
      <c r="F77" s="56">
        <v>43874</v>
      </c>
      <c r="G77" s="55"/>
      <c r="H77" s="55">
        <v>100</v>
      </c>
    </row>
    <row r="78" spans="1:8" ht="51" x14ac:dyDescent="0.25">
      <c r="A78" s="61" t="s">
        <v>83</v>
      </c>
      <c r="B78" s="58" t="s">
        <v>651</v>
      </c>
      <c r="C78" s="58" t="s">
        <v>16</v>
      </c>
      <c r="D78" s="58" t="s">
        <v>650</v>
      </c>
      <c r="E78" s="57">
        <v>43864</v>
      </c>
      <c r="F78" s="60">
        <v>43876</v>
      </c>
      <c r="G78" s="59"/>
      <c r="H78" s="55">
        <v>1217</v>
      </c>
    </row>
    <row r="79" spans="1:8" x14ac:dyDescent="0.25">
      <c r="A79" s="58" t="s">
        <v>649</v>
      </c>
      <c r="B79" s="58" t="s">
        <v>90</v>
      </c>
      <c r="C79" s="58" t="s">
        <v>230</v>
      </c>
      <c r="D79" s="58" t="s">
        <v>494</v>
      </c>
      <c r="E79" s="57">
        <v>43861</v>
      </c>
      <c r="F79" s="56">
        <v>43870</v>
      </c>
      <c r="G79" s="55"/>
      <c r="H79" s="55">
        <v>930</v>
      </c>
    </row>
    <row r="80" spans="1:8" ht="25.5" x14ac:dyDescent="0.25">
      <c r="A80" s="58" t="s">
        <v>648</v>
      </c>
      <c r="B80" s="58" t="s">
        <v>90</v>
      </c>
      <c r="C80" s="58" t="s">
        <v>91</v>
      </c>
      <c r="D80" s="58" t="s">
        <v>558</v>
      </c>
      <c r="E80" s="57">
        <v>43875</v>
      </c>
      <c r="F80" s="56">
        <v>43876</v>
      </c>
      <c r="G80" s="55"/>
      <c r="H80" s="55">
        <v>130</v>
      </c>
    </row>
    <row r="81" spans="1:8" ht="25.5" x14ac:dyDescent="0.25">
      <c r="A81" s="63" t="s">
        <v>647</v>
      </c>
      <c r="B81" s="58" t="s">
        <v>646</v>
      </c>
      <c r="C81" s="63" t="s">
        <v>52</v>
      </c>
      <c r="D81" s="63" t="s">
        <v>645</v>
      </c>
      <c r="E81" s="57">
        <v>43896</v>
      </c>
      <c r="F81" s="56">
        <v>43897</v>
      </c>
      <c r="G81" s="55">
        <v>196.5</v>
      </c>
      <c r="H81" s="55">
        <v>0</v>
      </c>
    </row>
    <row r="82" spans="1:8" ht="25.5" x14ac:dyDescent="0.25">
      <c r="A82" s="58" t="s">
        <v>644</v>
      </c>
      <c r="B82" s="58" t="s">
        <v>643</v>
      </c>
      <c r="C82" s="58" t="s">
        <v>516</v>
      </c>
      <c r="D82" s="58" t="s">
        <v>642</v>
      </c>
      <c r="E82" s="57">
        <v>43864</v>
      </c>
      <c r="F82" s="56">
        <v>43868</v>
      </c>
      <c r="G82" s="55"/>
      <c r="H82" s="55">
        <v>85</v>
      </c>
    </row>
    <row r="83" spans="1:8" ht="25.5" x14ac:dyDescent="0.25">
      <c r="A83" s="58" t="s">
        <v>644</v>
      </c>
      <c r="B83" s="58" t="s">
        <v>643</v>
      </c>
      <c r="C83" s="58" t="s">
        <v>516</v>
      </c>
      <c r="D83" s="58" t="s">
        <v>642</v>
      </c>
      <c r="E83" s="57">
        <v>43871</v>
      </c>
      <c r="F83" s="56">
        <v>43875</v>
      </c>
      <c r="G83" s="55"/>
      <c r="H83" s="55">
        <v>85</v>
      </c>
    </row>
    <row r="84" spans="1:8" ht="25.5" x14ac:dyDescent="0.25">
      <c r="A84" s="58" t="s">
        <v>644</v>
      </c>
      <c r="B84" s="58" t="s">
        <v>643</v>
      </c>
      <c r="C84" s="58" t="s">
        <v>516</v>
      </c>
      <c r="D84" s="58" t="s">
        <v>642</v>
      </c>
      <c r="E84" s="57">
        <v>43878</v>
      </c>
      <c r="F84" s="56">
        <v>43882</v>
      </c>
      <c r="G84" s="55"/>
      <c r="H84" s="55">
        <v>85</v>
      </c>
    </row>
    <row r="85" spans="1:8" ht="25.5" x14ac:dyDescent="0.25">
      <c r="A85" s="58" t="s">
        <v>644</v>
      </c>
      <c r="B85" s="58" t="s">
        <v>643</v>
      </c>
      <c r="C85" s="58" t="s">
        <v>516</v>
      </c>
      <c r="D85" s="58" t="s">
        <v>642</v>
      </c>
      <c r="E85" s="57">
        <v>43888</v>
      </c>
      <c r="F85" s="56">
        <v>43889</v>
      </c>
      <c r="G85" s="55"/>
      <c r="H85" s="55">
        <v>34</v>
      </c>
    </row>
    <row r="86" spans="1:8" x14ac:dyDescent="0.25">
      <c r="A86" s="58" t="s">
        <v>641</v>
      </c>
      <c r="B86" s="58" t="s">
        <v>15</v>
      </c>
      <c r="C86" s="58" t="s">
        <v>620</v>
      </c>
      <c r="D86" s="58" t="s">
        <v>25</v>
      </c>
      <c r="E86" s="57">
        <v>43864</v>
      </c>
      <c r="F86" s="56">
        <v>43867</v>
      </c>
      <c r="G86" s="55"/>
      <c r="H86" s="55">
        <v>50</v>
      </c>
    </row>
    <row r="87" spans="1:8" x14ac:dyDescent="0.25">
      <c r="A87" s="58" t="s">
        <v>641</v>
      </c>
      <c r="B87" s="58" t="s">
        <v>15</v>
      </c>
      <c r="C87" s="58" t="s">
        <v>640</v>
      </c>
      <c r="D87" s="58" t="s">
        <v>25</v>
      </c>
      <c r="E87" s="57">
        <v>43871</v>
      </c>
      <c r="F87" s="56">
        <v>43873</v>
      </c>
      <c r="G87" s="55"/>
      <c r="H87" s="55">
        <v>50</v>
      </c>
    </row>
    <row r="88" spans="1:8" x14ac:dyDescent="0.25">
      <c r="A88" s="58" t="s">
        <v>638</v>
      </c>
      <c r="B88" s="58" t="s">
        <v>107</v>
      </c>
      <c r="C88" s="58" t="s">
        <v>91</v>
      </c>
      <c r="D88" s="58" t="s">
        <v>639</v>
      </c>
      <c r="E88" s="57">
        <v>43838</v>
      </c>
      <c r="F88" s="56">
        <v>43838</v>
      </c>
      <c r="G88" s="55"/>
      <c r="H88" s="55">
        <v>10</v>
      </c>
    </row>
    <row r="89" spans="1:8" x14ac:dyDescent="0.25">
      <c r="A89" s="58" t="s">
        <v>638</v>
      </c>
      <c r="B89" s="58" t="s">
        <v>107</v>
      </c>
      <c r="C89" s="58" t="s">
        <v>637</v>
      </c>
      <c r="D89" s="58" t="s">
        <v>636</v>
      </c>
      <c r="E89" s="57">
        <v>43868</v>
      </c>
      <c r="F89" s="56">
        <v>43868</v>
      </c>
      <c r="G89" s="55"/>
      <c r="H89" s="55">
        <v>10</v>
      </c>
    </row>
    <row r="90" spans="1:8" ht="63.75" x14ac:dyDescent="0.25">
      <c r="A90" s="58" t="s">
        <v>635</v>
      </c>
      <c r="B90" s="58" t="s">
        <v>634</v>
      </c>
      <c r="C90" s="58" t="s">
        <v>633</v>
      </c>
      <c r="D90" s="58" t="s">
        <v>632</v>
      </c>
      <c r="E90" s="57">
        <v>43876</v>
      </c>
      <c r="F90" s="56">
        <v>43878</v>
      </c>
      <c r="G90" s="55">
        <v>201.5</v>
      </c>
      <c r="H90" s="55">
        <v>207</v>
      </c>
    </row>
    <row r="91" spans="1:8" ht="51" x14ac:dyDescent="0.25">
      <c r="A91" s="58" t="s">
        <v>631</v>
      </c>
      <c r="B91" s="58" t="s">
        <v>97</v>
      </c>
      <c r="C91" s="58" t="s">
        <v>98</v>
      </c>
      <c r="D91" s="58" t="s">
        <v>630</v>
      </c>
      <c r="E91" s="57">
        <v>43860</v>
      </c>
      <c r="F91" s="56">
        <v>43860</v>
      </c>
      <c r="G91" s="55"/>
      <c r="H91" s="55">
        <v>47.65</v>
      </c>
    </row>
    <row r="92" spans="1:8" ht="25.5" x14ac:dyDescent="0.25">
      <c r="A92" s="58" t="s">
        <v>629</v>
      </c>
      <c r="B92" s="58" t="s">
        <v>628</v>
      </c>
      <c r="C92" s="58" t="s">
        <v>422</v>
      </c>
      <c r="D92" s="58" t="s">
        <v>421</v>
      </c>
      <c r="E92" s="57">
        <v>43846</v>
      </c>
      <c r="F92" s="56">
        <v>43846</v>
      </c>
      <c r="G92" s="59">
        <v>10</v>
      </c>
      <c r="H92" s="55">
        <v>17</v>
      </c>
    </row>
    <row r="93" spans="1:8" ht="38.25" x14ac:dyDescent="0.25">
      <c r="A93" s="63" t="s">
        <v>625</v>
      </c>
      <c r="B93" s="58" t="s">
        <v>41</v>
      </c>
      <c r="C93" s="63" t="s">
        <v>624</v>
      </c>
      <c r="D93" s="63" t="s">
        <v>627</v>
      </c>
      <c r="E93" s="57">
        <v>43873</v>
      </c>
      <c r="F93" s="56">
        <v>43873</v>
      </c>
      <c r="G93" s="55">
        <v>9</v>
      </c>
      <c r="H93" s="55">
        <v>10</v>
      </c>
    </row>
    <row r="94" spans="1:8" ht="25.5" x14ac:dyDescent="0.25">
      <c r="A94" s="63" t="s">
        <v>625</v>
      </c>
      <c r="B94" s="58" t="s">
        <v>41</v>
      </c>
      <c r="C94" s="63" t="s">
        <v>91</v>
      </c>
      <c r="D94" s="63" t="s">
        <v>626</v>
      </c>
      <c r="E94" s="57">
        <v>43880</v>
      </c>
      <c r="F94" s="56">
        <v>43880</v>
      </c>
      <c r="G94" s="55">
        <v>9</v>
      </c>
      <c r="H94" s="55">
        <v>10</v>
      </c>
    </row>
    <row r="95" spans="1:8" ht="25.5" x14ac:dyDescent="0.25">
      <c r="A95" s="58" t="s">
        <v>625</v>
      </c>
      <c r="B95" s="58" t="s">
        <v>41</v>
      </c>
      <c r="C95" s="58" t="s">
        <v>624</v>
      </c>
      <c r="D95" s="58" t="s">
        <v>623</v>
      </c>
      <c r="E95" s="57">
        <v>43873</v>
      </c>
      <c r="F95" s="56">
        <v>43873</v>
      </c>
      <c r="G95" s="55"/>
      <c r="H95" s="55">
        <v>17</v>
      </c>
    </row>
    <row r="96" spans="1:8" ht="38.25" x14ac:dyDescent="0.25">
      <c r="A96" s="58" t="s">
        <v>622</v>
      </c>
      <c r="B96" s="58" t="s">
        <v>15</v>
      </c>
      <c r="C96" s="58" t="s">
        <v>16</v>
      </c>
      <c r="D96" s="58" t="s">
        <v>621</v>
      </c>
      <c r="E96" s="57">
        <v>43878</v>
      </c>
      <c r="F96" s="56">
        <v>43882</v>
      </c>
      <c r="G96" s="55">
        <v>28</v>
      </c>
      <c r="H96" s="55">
        <v>417</v>
      </c>
    </row>
    <row r="97" spans="1:8" x14ac:dyDescent="0.25">
      <c r="A97" s="58" t="s">
        <v>619</v>
      </c>
      <c r="B97" s="58" t="s">
        <v>15</v>
      </c>
      <c r="C97" s="58" t="s">
        <v>620</v>
      </c>
      <c r="D97" s="58" t="s">
        <v>367</v>
      </c>
      <c r="E97" s="57">
        <v>43845</v>
      </c>
      <c r="F97" s="56">
        <v>43845</v>
      </c>
      <c r="G97" s="55"/>
      <c r="H97" s="55">
        <v>10</v>
      </c>
    </row>
    <row r="98" spans="1:8" x14ac:dyDescent="0.25">
      <c r="A98" s="58" t="s">
        <v>619</v>
      </c>
      <c r="B98" s="58" t="s">
        <v>15</v>
      </c>
      <c r="C98" s="58" t="s">
        <v>91</v>
      </c>
      <c r="D98" s="58" t="s">
        <v>367</v>
      </c>
      <c r="E98" s="57">
        <v>43873</v>
      </c>
      <c r="F98" s="56">
        <v>43873</v>
      </c>
      <c r="G98" s="55">
        <v>15</v>
      </c>
      <c r="H98" s="55">
        <v>0</v>
      </c>
    </row>
    <row r="99" spans="1:8" x14ac:dyDescent="0.25">
      <c r="A99" s="58" t="s">
        <v>618</v>
      </c>
      <c r="B99" s="58" t="s">
        <v>446</v>
      </c>
      <c r="C99" s="58" t="s">
        <v>91</v>
      </c>
      <c r="D99" s="58" t="s">
        <v>25</v>
      </c>
      <c r="E99" s="57">
        <v>43840</v>
      </c>
      <c r="F99" s="56">
        <v>43853</v>
      </c>
      <c r="G99" s="55">
        <v>30</v>
      </c>
      <c r="H99" s="55">
        <v>0</v>
      </c>
    </row>
    <row r="100" spans="1:8" x14ac:dyDescent="0.25">
      <c r="A100" s="58" t="s">
        <v>618</v>
      </c>
      <c r="B100" s="58" t="s">
        <v>446</v>
      </c>
      <c r="C100" s="58" t="s">
        <v>230</v>
      </c>
      <c r="D100" s="58" t="s">
        <v>494</v>
      </c>
      <c r="E100" s="57">
        <v>43861</v>
      </c>
      <c r="F100" s="56">
        <v>43870</v>
      </c>
      <c r="G100" s="55"/>
      <c r="H100" s="55">
        <v>930</v>
      </c>
    </row>
    <row r="101" spans="1:8" x14ac:dyDescent="0.25">
      <c r="A101" s="58" t="s">
        <v>617</v>
      </c>
      <c r="B101" s="58" t="s">
        <v>446</v>
      </c>
      <c r="C101" s="58" t="s">
        <v>91</v>
      </c>
      <c r="D101" s="58" t="s">
        <v>445</v>
      </c>
      <c r="E101" s="57">
        <v>43840</v>
      </c>
      <c r="F101" s="56">
        <v>43853</v>
      </c>
      <c r="G101" s="55"/>
      <c r="H101" s="55">
        <v>60</v>
      </c>
    </row>
    <row r="102" spans="1:8" ht="51" x14ac:dyDescent="0.25">
      <c r="A102" s="58" t="s">
        <v>616</v>
      </c>
      <c r="B102" s="58" t="s">
        <v>615</v>
      </c>
      <c r="C102" s="58" t="s">
        <v>418</v>
      </c>
      <c r="D102" s="58" t="s">
        <v>614</v>
      </c>
      <c r="E102" s="57">
        <v>43874</v>
      </c>
      <c r="F102" s="56">
        <v>43875</v>
      </c>
      <c r="G102" s="55">
        <v>185.75</v>
      </c>
      <c r="H102" s="55">
        <v>107</v>
      </c>
    </row>
    <row r="103" spans="1:8" ht="38.25" x14ac:dyDescent="0.25">
      <c r="A103" s="58" t="s">
        <v>613</v>
      </c>
      <c r="B103" s="58" t="s">
        <v>612</v>
      </c>
      <c r="C103" s="58" t="s">
        <v>52</v>
      </c>
      <c r="D103" s="58" t="s">
        <v>611</v>
      </c>
      <c r="E103" s="57">
        <v>43865</v>
      </c>
      <c r="F103" s="56">
        <v>43866</v>
      </c>
      <c r="G103" s="55">
        <v>201.5</v>
      </c>
      <c r="H103" s="55">
        <v>0</v>
      </c>
    </row>
    <row r="104" spans="1:8" ht="38.25" x14ac:dyDescent="0.25">
      <c r="A104" s="58" t="s">
        <v>106</v>
      </c>
      <c r="B104" s="58" t="s">
        <v>610</v>
      </c>
      <c r="C104" s="58" t="s">
        <v>52</v>
      </c>
      <c r="D104" s="58" t="s">
        <v>609</v>
      </c>
      <c r="E104" s="57">
        <v>43873</v>
      </c>
      <c r="F104" s="56">
        <v>43875</v>
      </c>
      <c r="G104" s="55">
        <v>110.97</v>
      </c>
      <c r="H104" s="55">
        <v>200</v>
      </c>
    </row>
    <row r="105" spans="1:8" ht="25.5" x14ac:dyDescent="0.25">
      <c r="A105" s="58" t="s">
        <v>106</v>
      </c>
      <c r="B105" s="58" t="s">
        <v>608</v>
      </c>
      <c r="C105" s="63" t="s">
        <v>52</v>
      </c>
      <c r="D105" s="63" t="s">
        <v>607</v>
      </c>
      <c r="E105" s="57">
        <v>43896</v>
      </c>
      <c r="F105" s="56">
        <v>43897</v>
      </c>
      <c r="G105" s="55">
        <v>189.75</v>
      </c>
      <c r="H105" s="55">
        <v>0</v>
      </c>
    </row>
    <row r="106" spans="1:8" ht="51" x14ac:dyDescent="0.25">
      <c r="A106" s="61" t="s">
        <v>110</v>
      </c>
      <c r="B106" s="58" t="s">
        <v>606</v>
      </c>
      <c r="C106" s="58" t="s">
        <v>556</v>
      </c>
      <c r="D106" s="58" t="s">
        <v>605</v>
      </c>
      <c r="E106" s="57">
        <v>43857</v>
      </c>
      <c r="F106" s="60">
        <v>43858</v>
      </c>
      <c r="G106" s="59">
        <v>9</v>
      </c>
      <c r="H106" s="55">
        <v>110</v>
      </c>
    </row>
    <row r="107" spans="1:8" ht="51" x14ac:dyDescent="0.25">
      <c r="A107" s="58" t="s">
        <v>116</v>
      </c>
      <c r="B107" s="58" t="s">
        <v>604</v>
      </c>
      <c r="C107" s="58" t="s">
        <v>302</v>
      </c>
      <c r="D107" s="58" t="s">
        <v>603</v>
      </c>
      <c r="E107" s="57">
        <v>43865</v>
      </c>
      <c r="F107" s="56">
        <v>43866</v>
      </c>
      <c r="G107" s="55"/>
      <c r="H107" s="55">
        <v>117</v>
      </c>
    </row>
    <row r="108" spans="1:8" ht="38.25" x14ac:dyDescent="0.25">
      <c r="A108" s="58" t="s">
        <v>602</v>
      </c>
      <c r="B108" s="58" t="s">
        <v>601</v>
      </c>
      <c r="C108" s="58" t="s">
        <v>566</v>
      </c>
      <c r="D108" s="58" t="s">
        <v>600</v>
      </c>
      <c r="E108" s="57">
        <v>43853</v>
      </c>
      <c r="F108" s="60">
        <v>43855</v>
      </c>
      <c r="G108" s="59"/>
      <c r="H108" s="55">
        <v>217</v>
      </c>
    </row>
    <row r="109" spans="1:8" ht="25.5" x14ac:dyDescent="0.25">
      <c r="A109" s="61" t="s">
        <v>599</v>
      </c>
      <c r="B109" s="58" t="s">
        <v>598</v>
      </c>
      <c r="C109" s="58" t="s">
        <v>69</v>
      </c>
      <c r="D109" s="58" t="s">
        <v>597</v>
      </c>
      <c r="E109" s="57">
        <v>43851</v>
      </c>
      <c r="F109" s="60">
        <v>43855</v>
      </c>
      <c r="G109" s="59"/>
      <c r="H109" s="55">
        <v>400</v>
      </c>
    </row>
    <row r="110" spans="1:8" x14ac:dyDescent="0.25">
      <c r="A110" s="58" t="s">
        <v>596</v>
      </c>
      <c r="B110" s="58" t="s">
        <v>81</v>
      </c>
      <c r="C110" s="58" t="s">
        <v>391</v>
      </c>
      <c r="D110" s="58" t="s">
        <v>595</v>
      </c>
      <c r="E110" s="57">
        <v>43871</v>
      </c>
      <c r="F110" s="56">
        <v>43871</v>
      </c>
      <c r="G110" s="55">
        <v>4.5999999999999996</v>
      </c>
      <c r="H110" s="55">
        <v>0</v>
      </c>
    </row>
    <row r="111" spans="1:8" ht="38.25" x14ac:dyDescent="0.25">
      <c r="A111" s="61" t="s">
        <v>594</v>
      </c>
      <c r="B111" s="58" t="s">
        <v>373</v>
      </c>
      <c r="C111" s="58" t="s">
        <v>302</v>
      </c>
      <c r="D111" s="58" t="s">
        <v>593</v>
      </c>
      <c r="E111" s="57">
        <v>43871</v>
      </c>
      <c r="F111" s="60">
        <v>43875</v>
      </c>
      <c r="G111" s="59">
        <v>2.5</v>
      </c>
      <c r="H111" s="55">
        <v>417</v>
      </c>
    </row>
    <row r="112" spans="1:8" ht="38.25" x14ac:dyDescent="0.25">
      <c r="A112" s="58" t="s">
        <v>590</v>
      </c>
      <c r="B112" s="58" t="s">
        <v>589</v>
      </c>
      <c r="C112" s="58" t="s">
        <v>592</v>
      </c>
      <c r="D112" s="58" t="s">
        <v>591</v>
      </c>
      <c r="E112" s="57">
        <v>43873</v>
      </c>
      <c r="F112" s="56">
        <v>43875</v>
      </c>
      <c r="G112" s="55">
        <v>12</v>
      </c>
      <c r="H112" s="55">
        <v>223</v>
      </c>
    </row>
    <row r="113" spans="1:8" ht="25.5" x14ac:dyDescent="0.25">
      <c r="A113" s="63" t="s">
        <v>590</v>
      </c>
      <c r="B113" s="58" t="s">
        <v>589</v>
      </c>
      <c r="C113" s="63" t="s">
        <v>452</v>
      </c>
      <c r="D113" s="63" t="s">
        <v>451</v>
      </c>
      <c r="E113" s="57">
        <v>43878</v>
      </c>
      <c r="F113" s="56">
        <v>43880</v>
      </c>
      <c r="G113" s="55">
        <v>44</v>
      </c>
      <c r="H113" s="55">
        <v>230</v>
      </c>
    </row>
    <row r="114" spans="1:8" ht="25.5" x14ac:dyDescent="0.25">
      <c r="A114" s="58" t="s">
        <v>586</v>
      </c>
      <c r="B114" s="58" t="s">
        <v>77</v>
      </c>
      <c r="C114" s="58" t="s">
        <v>588</v>
      </c>
      <c r="D114" s="58" t="s">
        <v>587</v>
      </c>
      <c r="E114" s="57">
        <v>43838</v>
      </c>
      <c r="F114" s="56">
        <v>43838</v>
      </c>
      <c r="G114" s="55"/>
      <c r="H114" s="55">
        <v>10</v>
      </c>
    </row>
    <row r="115" spans="1:8" ht="38.25" x14ac:dyDescent="0.25">
      <c r="A115" s="58" t="s">
        <v>586</v>
      </c>
      <c r="B115" s="58" t="s">
        <v>77</v>
      </c>
      <c r="C115" s="58" t="s">
        <v>95</v>
      </c>
      <c r="D115" s="58" t="s">
        <v>585</v>
      </c>
      <c r="E115" s="57">
        <v>43859</v>
      </c>
      <c r="F115" s="56">
        <v>43859</v>
      </c>
      <c r="G115" s="55"/>
      <c r="H115" s="55">
        <v>10</v>
      </c>
    </row>
    <row r="116" spans="1:8" x14ac:dyDescent="0.25">
      <c r="A116" s="58" t="s">
        <v>584</v>
      </c>
      <c r="B116" s="58" t="s">
        <v>15</v>
      </c>
      <c r="C116" s="58" t="s">
        <v>12</v>
      </c>
      <c r="D116" s="58" t="s">
        <v>367</v>
      </c>
      <c r="E116" s="57">
        <v>43844</v>
      </c>
      <c r="F116" s="56">
        <v>43844</v>
      </c>
      <c r="G116" s="55"/>
      <c r="H116" s="55">
        <v>10</v>
      </c>
    </row>
    <row r="117" spans="1:8" ht="25.5" x14ac:dyDescent="0.25">
      <c r="A117" s="63" t="s">
        <v>584</v>
      </c>
      <c r="B117" s="58" t="s">
        <v>15</v>
      </c>
      <c r="C117" s="63" t="s">
        <v>211</v>
      </c>
      <c r="D117" s="63" t="s">
        <v>583</v>
      </c>
      <c r="E117" s="57">
        <v>43892</v>
      </c>
      <c r="F117" s="56">
        <v>43896</v>
      </c>
      <c r="G117" s="55">
        <v>189.75</v>
      </c>
      <c r="H117" s="55">
        <v>0</v>
      </c>
    </row>
    <row r="118" spans="1:8" x14ac:dyDescent="0.25">
      <c r="A118" s="58" t="s">
        <v>580</v>
      </c>
      <c r="B118" s="58" t="s">
        <v>579</v>
      </c>
      <c r="C118" s="58" t="s">
        <v>582</v>
      </c>
      <c r="D118" s="58" t="s">
        <v>409</v>
      </c>
      <c r="E118" s="57">
        <v>43864</v>
      </c>
      <c r="F118" s="56">
        <v>43864</v>
      </c>
      <c r="G118" s="55"/>
      <c r="H118" s="55">
        <v>10</v>
      </c>
    </row>
    <row r="119" spans="1:8" x14ac:dyDescent="0.25">
      <c r="A119" s="58" t="s">
        <v>580</v>
      </c>
      <c r="B119" s="58" t="s">
        <v>579</v>
      </c>
      <c r="C119" s="58" t="s">
        <v>578</v>
      </c>
      <c r="D119" s="58" t="s">
        <v>409</v>
      </c>
      <c r="E119" s="57">
        <v>43865</v>
      </c>
      <c r="F119" s="56">
        <v>43865</v>
      </c>
      <c r="G119" s="55"/>
      <c r="H119" s="55">
        <v>10</v>
      </c>
    </row>
    <row r="120" spans="1:8" x14ac:dyDescent="0.25">
      <c r="A120" s="58" t="s">
        <v>580</v>
      </c>
      <c r="B120" s="58" t="s">
        <v>579</v>
      </c>
      <c r="C120" s="58" t="s">
        <v>578</v>
      </c>
      <c r="D120" s="58" t="s">
        <v>409</v>
      </c>
      <c r="E120" s="57">
        <v>43877</v>
      </c>
      <c r="F120" s="56">
        <v>43881</v>
      </c>
      <c r="G120" s="55"/>
      <c r="H120" s="55">
        <v>30</v>
      </c>
    </row>
    <row r="121" spans="1:8" x14ac:dyDescent="0.25">
      <c r="A121" s="58" t="s">
        <v>580</v>
      </c>
      <c r="B121" s="58" t="s">
        <v>579</v>
      </c>
      <c r="C121" s="58" t="s">
        <v>581</v>
      </c>
      <c r="D121" s="58" t="s">
        <v>409</v>
      </c>
      <c r="E121" s="57">
        <v>43873</v>
      </c>
      <c r="F121" s="56">
        <v>43873</v>
      </c>
      <c r="G121" s="55"/>
      <c r="H121" s="55">
        <v>10</v>
      </c>
    </row>
    <row r="122" spans="1:8" x14ac:dyDescent="0.25">
      <c r="A122" s="58" t="s">
        <v>580</v>
      </c>
      <c r="B122" s="58" t="s">
        <v>579</v>
      </c>
      <c r="C122" s="58" t="s">
        <v>217</v>
      </c>
      <c r="D122" s="58" t="s">
        <v>409</v>
      </c>
      <c r="E122" s="57">
        <v>43874</v>
      </c>
      <c r="F122" s="56">
        <v>43874</v>
      </c>
      <c r="G122" s="55"/>
      <c r="H122" s="55">
        <v>10</v>
      </c>
    </row>
    <row r="123" spans="1:8" x14ac:dyDescent="0.25">
      <c r="A123" s="58" t="s">
        <v>580</v>
      </c>
      <c r="B123" s="58" t="s">
        <v>579</v>
      </c>
      <c r="C123" s="58" t="s">
        <v>578</v>
      </c>
      <c r="D123" s="58" t="s">
        <v>409</v>
      </c>
      <c r="E123" s="57">
        <v>43875</v>
      </c>
      <c r="F123" s="56">
        <v>43875</v>
      </c>
      <c r="G123" s="55"/>
      <c r="H123" s="55">
        <v>10</v>
      </c>
    </row>
    <row r="124" spans="1:8" ht="38.25" x14ac:dyDescent="0.25">
      <c r="A124" s="58" t="s">
        <v>575</v>
      </c>
      <c r="B124" s="58" t="s">
        <v>107</v>
      </c>
      <c r="C124" s="58" t="s">
        <v>98</v>
      </c>
      <c r="D124" s="58" t="s">
        <v>577</v>
      </c>
      <c r="E124" s="57">
        <v>43857</v>
      </c>
      <c r="F124" s="56">
        <v>43857</v>
      </c>
      <c r="G124" s="55"/>
      <c r="H124" s="55">
        <v>39.700000000000003</v>
      </c>
    </row>
    <row r="125" spans="1:8" ht="38.25" x14ac:dyDescent="0.25">
      <c r="A125" s="58" t="s">
        <v>575</v>
      </c>
      <c r="B125" s="58" t="s">
        <v>107</v>
      </c>
      <c r="C125" s="58" t="s">
        <v>98</v>
      </c>
      <c r="D125" s="58" t="s">
        <v>576</v>
      </c>
      <c r="E125" s="57">
        <v>43847</v>
      </c>
      <c r="F125" s="56">
        <v>43847</v>
      </c>
      <c r="G125" s="55"/>
      <c r="H125" s="55">
        <v>10</v>
      </c>
    </row>
    <row r="126" spans="1:8" ht="38.25" x14ac:dyDescent="0.25">
      <c r="A126" s="58" t="s">
        <v>575</v>
      </c>
      <c r="B126" s="58" t="s">
        <v>107</v>
      </c>
      <c r="C126" s="58" t="s">
        <v>98</v>
      </c>
      <c r="D126" s="58" t="s">
        <v>574</v>
      </c>
      <c r="E126" s="57">
        <v>43860</v>
      </c>
      <c r="F126" s="56">
        <v>43860</v>
      </c>
      <c r="G126" s="55"/>
      <c r="H126" s="55">
        <v>47.65</v>
      </c>
    </row>
    <row r="127" spans="1:8" ht="38.25" x14ac:dyDescent="0.25">
      <c r="A127" s="58" t="s">
        <v>572</v>
      </c>
      <c r="B127" s="58" t="s">
        <v>571</v>
      </c>
      <c r="C127" s="58" t="s">
        <v>395</v>
      </c>
      <c r="D127" s="58" t="s">
        <v>573</v>
      </c>
      <c r="E127" s="57">
        <v>43872</v>
      </c>
      <c r="F127" s="56">
        <v>43872</v>
      </c>
      <c r="G127" s="55"/>
      <c r="H127" s="55">
        <v>17</v>
      </c>
    </row>
    <row r="128" spans="1:8" ht="25.5" x14ac:dyDescent="0.25">
      <c r="A128" s="58" t="s">
        <v>572</v>
      </c>
      <c r="B128" s="58" t="s">
        <v>571</v>
      </c>
      <c r="C128" s="58" t="s">
        <v>406</v>
      </c>
      <c r="D128" s="58" t="s">
        <v>570</v>
      </c>
      <c r="E128" s="57">
        <v>43872</v>
      </c>
      <c r="F128" s="56">
        <v>43872</v>
      </c>
      <c r="G128" s="55"/>
      <c r="H128" s="55">
        <v>17</v>
      </c>
    </row>
    <row r="129" spans="1:8" x14ac:dyDescent="0.25">
      <c r="A129" s="58" t="s">
        <v>569</v>
      </c>
      <c r="B129" s="58" t="s">
        <v>15</v>
      </c>
      <c r="C129" s="58" t="s">
        <v>12</v>
      </c>
      <c r="D129" s="58" t="s">
        <v>367</v>
      </c>
      <c r="E129" s="57">
        <v>43844</v>
      </c>
      <c r="F129" s="56">
        <v>43844</v>
      </c>
      <c r="G129" s="55"/>
      <c r="H129" s="55">
        <v>10</v>
      </c>
    </row>
    <row r="130" spans="1:8" ht="38.25" x14ac:dyDescent="0.25">
      <c r="A130" s="61" t="s">
        <v>568</v>
      </c>
      <c r="B130" s="58" t="s">
        <v>567</v>
      </c>
      <c r="C130" s="58" t="s">
        <v>566</v>
      </c>
      <c r="D130" s="58" t="s">
        <v>565</v>
      </c>
      <c r="E130" s="57">
        <v>43857</v>
      </c>
      <c r="F130" s="60">
        <v>43858</v>
      </c>
      <c r="G130" s="59"/>
      <c r="H130" s="55">
        <v>110</v>
      </c>
    </row>
    <row r="131" spans="1:8" ht="38.25" x14ac:dyDescent="0.25">
      <c r="A131" s="58" t="s">
        <v>568</v>
      </c>
      <c r="B131" s="58" t="s">
        <v>567</v>
      </c>
      <c r="C131" s="58" t="s">
        <v>566</v>
      </c>
      <c r="D131" s="58" t="s">
        <v>565</v>
      </c>
      <c r="E131" s="57">
        <v>43868</v>
      </c>
      <c r="F131" s="56">
        <v>43870</v>
      </c>
      <c r="G131" s="55">
        <v>9</v>
      </c>
      <c r="H131" s="55">
        <v>0</v>
      </c>
    </row>
    <row r="132" spans="1:8" ht="51" x14ac:dyDescent="0.25">
      <c r="A132" s="58" t="s">
        <v>564</v>
      </c>
      <c r="B132" s="58" t="s">
        <v>107</v>
      </c>
      <c r="C132" s="58" t="s">
        <v>563</v>
      </c>
      <c r="D132" s="58" t="s">
        <v>562</v>
      </c>
      <c r="E132" s="57">
        <v>43873</v>
      </c>
      <c r="F132" s="56">
        <v>43876</v>
      </c>
      <c r="G132" s="55"/>
      <c r="H132" s="55">
        <v>323</v>
      </c>
    </row>
    <row r="133" spans="1:8" ht="25.5" x14ac:dyDescent="0.25">
      <c r="A133" s="58" t="s">
        <v>559</v>
      </c>
      <c r="B133" s="58" t="s">
        <v>151</v>
      </c>
      <c r="C133" s="58" t="s">
        <v>561</v>
      </c>
      <c r="D133" s="58" t="s">
        <v>560</v>
      </c>
      <c r="E133" s="57">
        <v>43475</v>
      </c>
      <c r="F133" s="56">
        <v>43858</v>
      </c>
      <c r="G133" s="55"/>
      <c r="H133" s="55">
        <v>106</v>
      </c>
    </row>
    <row r="134" spans="1:8" ht="25.5" x14ac:dyDescent="0.25">
      <c r="A134" s="58" t="s">
        <v>559</v>
      </c>
      <c r="B134" s="58" t="s">
        <v>151</v>
      </c>
      <c r="C134" s="58" t="s">
        <v>91</v>
      </c>
      <c r="D134" s="58" t="s">
        <v>558</v>
      </c>
      <c r="E134" s="57">
        <v>43875</v>
      </c>
      <c r="F134" s="56">
        <v>43876</v>
      </c>
      <c r="G134" s="55"/>
      <c r="H134" s="55">
        <v>130</v>
      </c>
    </row>
    <row r="135" spans="1:8" ht="38.25" x14ac:dyDescent="0.25">
      <c r="A135" s="61" t="s">
        <v>154</v>
      </c>
      <c r="B135" s="58" t="s">
        <v>423</v>
      </c>
      <c r="C135" s="58" t="s">
        <v>418</v>
      </c>
      <c r="D135" s="58" t="s">
        <v>425</v>
      </c>
      <c r="E135" s="57">
        <v>43868</v>
      </c>
      <c r="F135" s="60">
        <v>43870</v>
      </c>
      <c r="G135" s="59"/>
      <c r="H135" s="55">
        <v>217</v>
      </c>
    </row>
    <row r="136" spans="1:8" ht="25.5" x14ac:dyDescent="0.25">
      <c r="A136" s="58" t="s">
        <v>154</v>
      </c>
      <c r="B136" s="58" t="s">
        <v>280</v>
      </c>
      <c r="C136" s="58" t="s">
        <v>16</v>
      </c>
      <c r="D136" s="58" t="s">
        <v>557</v>
      </c>
      <c r="E136" s="57">
        <v>43874</v>
      </c>
      <c r="F136" s="56">
        <v>43877</v>
      </c>
      <c r="G136" s="55">
        <v>15</v>
      </c>
      <c r="H136" s="55">
        <v>300</v>
      </c>
    </row>
    <row r="137" spans="1:8" ht="38.25" x14ac:dyDescent="0.25">
      <c r="A137" s="58" t="s">
        <v>154</v>
      </c>
      <c r="B137" s="58" t="s">
        <v>423</v>
      </c>
      <c r="C137" s="58" t="s">
        <v>426</v>
      </c>
      <c r="D137" s="58" t="s">
        <v>425</v>
      </c>
      <c r="E137" s="57">
        <v>43868</v>
      </c>
      <c r="F137" s="56">
        <v>43870</v>
      </c>
      <c r="G137" s="55">
        <v>15</v>
      </c>
      <c r="H137" s="55">
        <v>0</v>
      </c>
    </row>
    <row r="138" spans="1:8" ht="25.5" x14ac:dyDescent="0.25">
      <c r="A138" s="61" t="s">
        <v>554</v>
      </c>
      <c r="B138" s="58" t="s">
        <v>553</v>
      </c>
      <c r="C138" s="58" t="s">
        <v>556</v>
      </c>
      <c r="D138" s="58" t="s">
        <v>555</v>
      </c>
      <c r="E138" s="57">
        <v>43850</v>
      </c>
      <c r="F138" s="60">
        <v>43852</v>
      </c>
      <c r="G138" s="59">
        <v>18</v>
      </c>
      <c r="H138" s="55">
        <v>230</v>
      </c>
    </row>
    <row r="139" spans="1:8" ht="25.5" x14ac:dyDescent="0.25">
      <c r="A139" s="61" t="s">
        <v>554</v>
      </c>
      <c r="B139" s="58" t="s">
        <v>553</v>
      </c>
      <c r="C139" s="58" t="s">
        <v>552</v>
      </c>
      <c r="D139" s="58" t="s">
        <v>551</v>
      </c>
      <c r="E139" s="57">
        <v>43867</v>
      </c>
      <c r="F139" s="60">
        <v>43874</v>
      </c>
      <c r="G139" s="59"/>
      <c r="H139" s="55">
        <v>73</v>
      </c>
    </row>
    <row r="140" spans="1:8" ht="38.25" x14ac:dyDescent="0.25">
      <c r="A140" s="58" t="s">
        <v>164</v>
      </c>
      <c r="B140" s="58" t="s">
        <v>550</v>
      </c>
      <c r="C140" s="58" t="s">
        <v>91</v>
      </c>
      <c r="D140" s="58" t="s">
        <v>549</v>
      </c>
      <c r="E140" s="57">
        <v>43874</v>
      </c>
      <c r="F140" s="56">
        <v>43876</v>
      </c>
      <c r="G140" s="55">
        <v>23</v>
      </c>
      <c r="H140" s="55">
        <v>217</v>
      </c>
    </row>
    <row r="141" spans="1:8" ht="38.25" x14ac:dyDescent="0.25">
      <c r="A141" s="61" t="s">
        <v>548</v>
      </c>
      <c r="B141" s="58" t="s">
        <v>19</v>
      </c>
      <c r="C141" s="58" t="s">
        <v>403</v>
      </c>
      <c r="D141" s="58" t="s">
        <v>412</v>
      </c>
      <c r="E141" s="57">
        <v>43847</v>
      </c>
      <c r="F141" s="56">
        <v>43847</v>
      </c>
      <c r="G141" s="59">
        <v>15</v>
      </c>
      <c r="H141" s="55">
        <v>17</v>
      </c>
    </row>
    <row r="142" spans="1:8" ht="25.5" x14ac:dyDescent="0.25">
      <c r="A142" s="58" t="s">
        <v>548</v>
      </c>
      <c r="B142" s="58" t="s">
        <v>19</v>
      </c>
      <c r="C142" s="58" t="s">
        <v>12</v>
      </c>
      <c r="D142" s="58" t="s">
        <v>547</v>
      </c>
      <c r="E142" s="57">
        <v>43840</v>
      </c>
      <c r="F142" s="56">
        <v>43840</v>
      </c>
      <c r="G142" s="55">
        <v>4.5999999999999996</v>
      </c>
      <c r="H142" s="55">
        <v>10</v>
      </c>
    </row>
    <row r="143" spans="1:8" ht="51" x14ac:dyDescent="0.25">
      <c r="A143" s="58" t="s">
        <v>167</v>
      </c>
      <c r="B143" s="58" t="s">
        <v>19</v>
      </c>
      <c r="C143" s="58" t="s">
        <v>416</v>
      </c>
      <c r="D143" s="58" t="s">
        <v>546</v>
      </c>
      <c r="E143" s="57">
        <v>43874</v>
      </c>
      <c r="F143" s="56">
        <v>43877</v>
      </c>
      <c r="G143" s="55">
        <v>15</v>
      </c>
      <c r="H143" s="55">
        <v>300</v>
      </c>
    </row>
    <row r="144" spans="1:8" ht="25.5" x14ac:dyDescent="0.25">
      <c r="A144" s="58" t="s">
        <v>544</v>
      </c>
      <c r="B144" s="58" t="s">
        <v>81</v>
      </c>
      <c r="C144" s="58" t="s">
        <v>545</v>
      </c>
      <c r="D144" s="58" t="s">
        <v>25</v>
      </c>
      <c r="E144" s="57">
        <v>43871</v>
      </c>
      <c r="F144" s="56">
        <v>43873</v>
      </c>
      <c r="G144" s="55"/>
      <c r="H144" s="55">
        <v>30</v>
      </c>
    </row>
    <row r="145" spans="1:8" ht="25.5" x14ac:dyDescent="0.25">
      <c r="A145" s="58" t="s">
        <v>544</v>
      </c>
      <c r="B145" s="58" t="s">
        <v>81</v>
      </c>
      <c r="C145" s="58" t="s">
        <v>418</v>
      </c>
      <c r="D145" s="58" t="s">
        <v>543</v>
      </c>
      <c r="E145" s="57">
        <v>43878</v>
      </c>
      <c r="F145" s="56">
        <v>43881</v>
      </c>
      <c r="G145" s="55">
        <v>32.1</v>
      </c>
      <c r="H145" s="55">
        <v>310</v>
      </c>
    </row>
    <row r="146" spans="1:8" x14ac:dyDescent="0.25">
      <c r="A146" s="58" t="s">
        <v>541</v>
      </c>
      <c r="B146" s="58" t="s">
        <v>15</v>
      </c>
      <c r="C146" s="58" t="s">
        <v>542</v>
      </c>
      <c r="D146" s="58" t="s">
        <v>367</v>
      </c>
      <c r="E146" s="57">
        <v>43867</v>
      </c>
      <c r="F146" s="56">
        <v>43867</v>
      </c>
      <c r="G146" s="55">
        <v>32</v>
      </c>
      <c r="H146" s="55">
        <v>0</v>
      </c>
    </row>
    <row r="147" spans="1:8" x14ac:dyDescent="0.25">
      <c r="A147" s="58" t="s">
        <v>541</v>
      </c>
      <c r="B147" s="58" t="s">
        <v>15</v>
      </c>
      <c r="C147" s="58" t="s">
        <v>540</v>
      </c>
      <c r="D147" s="58" t="s">
        <v>367</v>
      </c>
      <c r="E147" s="57">
        <v>43879</v>
      </c>
      <c r="F147" s="56">
        <v>43879</v>
      </c>
      <c r="G147" s="55">
        <v>15</v>
      </c>
      <c r="H147" s="55">
        <v>0</v>
      </c>
    </row>
    <row r="148" spans="1:8" ht="51" x14ac:dyDescent="0.25">
      <c r="A148" s="63" t="s">
        <v>538</v>
      </c>
      <c r="B148" s="58" t="s">
        <v>15</v>
      </c>
      <c r="C148" s="63" t="s">
        <v>211</v>
      </c>
      <c r="D148" s="63" t="s">
        <v>539</v>
      </c>
      <c r="E148" s="57">
        <v>43899</v>
      </c>
      <c r="F148" s="56">
        <v>43899</v>
      </c>
      <c r="G148" s="55">
        <v>106.47</v>
      </c>
      <c r="H148" s="55">
        <v>0</v>
      </c>
    </row>
    <row r="149" spans="1:8" ht="25.5" x14ac:dyDescent="0.25">
      <c r="A149" s="63" t="s">
        <v>538</v>
      </c>
      <c r="B149" s="58" t="s">
        <v>15</v>
      </c>
      <c r="C149" s="63" t="s">
        <v>537</v>
      </c>
      <c r="D149" s="63" t="s">
        <v>25</v>
      </c>
      <c r="E149" s="57">
        <v>43867</v>
      </c>
      <c r="F149" s="56">
        <v>43867</v>
      </c>
      <c r="G149" s="55"/>
      <c r="H149" s="55">
        <v>17</v>
      </c>
    </row>
    <row r="150" spans="1:8" ht="25.5" x14ac:dyDescent="0.25">
      <c r="A150" s="61" t="s">
        <v>180</v>
      </c>
      <c r="B150" s="58" t="s">
        <v>532</v>
      </c>
      <c r="C150" s="58" t="s">
        <v>536</v>
      </c>
      <c r="D150" s="58" t="s">
        <v>535</v>
      </c>
      <c r="E150" s="57">
        <v>43867</v>
      </c>
      <c r="F150" s="60">
        <v>43868</v>
      </c>
      <c r="G150" s="59"/>
      <c r="H150" s="55">
        <v>110</v>
      </c>
    </row>
    <row r="151" spans="1:8" ht="25.5" x14ac:dyDescent="0.25">
      <c r="A151" s="58" t="s">
        <v>180</v>
      </c>
      <c r="B151" s="58" t="s">
        <v>532</v>
      </c>
      <c r="C151" s="58" t="s">
        <v>534</v>
      </c>
      <c r="D151" s="58" t="s">
        <v>533</v>
      </c>
      <c r="E151" s="57">
        <v>43874</v>
      </c>
      <c r="F151" s="56">
        <v>43877</v>
      </c>
      <c r="G151" s="55">
        <v>3.6</v>
      </c>
      <c r="H151" s="55">
        <v>310</v>
      </c>
    </row>
    <row r="152" spans="1:8" ht="38.25" x14ac:dyDescent="0.25">
      <c r="A152" s="58" t="s">
        <v>180</v>
      </c>
      <c r="B152" s="58" t="s">
        <v>532</v>
      </c>
      <c r="C152" s="58" t="s">
        <v>52</v>
      </c>
      <c r="D152" s="58" t="s">
        <v>531</v>
      </c>
      <c r="E152" s="57">
        <v>43879</v>
      </c>
      <c r="F152" s="56">
        <v>43879</v>
      </c>
      <c r="G152" s="55">
        <v>201.5</v>
      </c>
      <c r="H152" s="55">
        <v>0</v>
      </c>
    </row>
    <row r="153" spans="1:8" ht="51" x14ac:dyDescent="0.25">
      <c r="A153" s="58" t="s">
        <v>187</v>
      </c>
      <c r="B153" s="58" t="s">
        <v>155</v>
      </c>
      <c r="C153" s="58" t="s">
        <v>428</v>
      </c>
      <c r="D153" s="58" t="s">
        <v>528</v>
      </c>
      <c r="E153" s="57">
        <v>43874</v>
      </c>
      <c r="F153" s="56">
        <v>43877</v>
      </c>
      <c r="G153" s="55"/>
      <c r="H153" s="55">
        <v>300</v>
      </c>
    </row>
    <row r="154" spans="1:8" ht="25.5" x14ac:dyDescent="0.25">
      <c r="A154" s="58" t="s">
        <v>187</v>
      </c>
      <c r="B154" s="58" t="s">
        <v>155</v>
      </c>
      <c r="C154" s="58" t="s">
        <v>457</v>
      </c>
      <c r="D154" s="58" t="s">
        <v>530</v>
      </c>
      <c r="E154" s="57">
        <v>43840</v>
      </c>
      <c r="F154" s="56">
        <v>43840</v>
      </c>
      <c r="G154" s="55"/>
      <c r="H154" s="55">
        <v>30</v>
      </c>
    </row>
    <row r="155" spans="1:8" ht="51" x14ac:dyDescent="0.25">
      <c r="A155" s="58" t="s">
        <v>187</v>
      </c>
      <c r="B155" s="58" t="s">
        <v>155</v>
      </c>
      <c r="C155" s="58" t="s">
        <v>529</v>
      </c>
      <c r="D155" s="58" t="s">
        <v>528</v>
      </c>
      <c r="E155" s="57">
        <v>43877</v>
      </c>
      <c r="F155" s="56">
        <v>43877</v>
      </c>
      <c r="G155" s="55">
        <v>33</v>
      </c>
      <c r="H155" s="55">
        <v>0</v>
      </c>
    </row>
    <row r="156" spans="1:8" ht="25.5" x14ac:dyDescent="0.25">
      <c r="A156" s="58" t="s">
        <v>187</v>
      </c>
      <c r="B156" s="58" t="s">
        <v>155</v>
      </c>
      <c r="C156" s="58" t="s">
        <v>108</v>
      </c>
      <c r="D156" s="58" t="s">
        <v>527</v>
      </c>
      <c r="E156" s="57">
        <v>43840</v>
      </c>
      <c r="F156" s="56">
        <v>43840</v>
      </c>
      <c r="G156" s="55">
        <v>15</v>
      </c>
      <c r="H156" s="55">
        <v>0</v>
      </c>
    </row>
    <row r="157" spans="1:8" ht="25.5" x14ac:dyDescent="0.25">
      <c r="A157" s="63" t="s">
        <v>187</v>
      </c>
      <c r="B157" s="58" t="s">
        <v>526</v>
      </c>
      <c r="C157" s="63" t="s">
        <v>452</v>
      </c>
      <c r="D157" s="63" t="s">
        <v>440</v>
      </c>
      <c r="E157" s="57">
        <v>43879</v>
      </c>
      <c r="F157" s="56">
        <v>43880</v>
      </c>
      <c r="G157" s="55">
        <v>70</v>
      </c>
      <c r="H157" s="55">
        <v>130</v>
      </c>
    </row>
    <row r="158" spans="1:8" ht="38.25" x14ac:dyDescent="0.25">
      <c r="A158" s="61" t="s">
        <v>525</v>
      </c>
      <c r="B158" s="58" t="s">
        <v>15</v>
      </c>
      <c r="C158" s="58" t="s">
        <v>16</v>
      </c>
      <c r="D158" s="58" t="s">
        <v>524</v>
      </c>
      <c r="E158" s="57">
        <v>43864</v>
      </c>
      <c r="F158" s="60">
        <v>43868</v>
      </c>
      <c r="G158" s="59">
        <v>25</v>
      </c>
      <c r="H158" s="55">
        <v>417</v>
      </c>
    </row>
    <row r="159" spans="1:8" ht="25.5" x14ac:dyDescent="0.25">
      <c r="A159" s="61" t="s">
        <v>196</v>
      </c>
      <c r="B159" s="58" t="s">
        <v>523</v>
      </c>
      <c r="C159" s="58" t="s">
        <v>16</v>
      </c>
      <c r="D159" s="58" t="s">
        <v>25</v>
      </c>
      <c r="E159" s="57">
        <v>43880</v>
      </c>
      <c r="F159" s="56">
        <v>43881</v>
      </c>
      <c r="G159" s="55"/>
      <c r="H159" s="55">
        <v>46</v>
      </c>
    </row>
    <row r="160" spans="1:8" ht="38.25" x14ac:dyDescent="0.25">
      <c r="A160" s="61" t="s">
        <v>196</v>
      </c>
      <c r="B160" s="58" t="s">
        <v>522</v>
      </c>
      <c r="C160" s="58" t="s">
        <v>16</v>
      </c>
      <c r="D160" s="58" t="s">
        <v>521</v>
      </c>
      <c r="E160" s="57">
        <v>43864</v>
      </c>
      <c r="F160" s="60">
        <v>43876</v>
      </c>
      <c r="G160" s="59"/>
      <c r="H160" s="55">
        <v>1217</v>
      </c>
    </row>
    <row r="161" spans="1:8" ht="51" x14ac:dyDescent="0.25">
      <c r="A161" s="58" t="s">
        <v>520</v>
      </c>
      <c r="B161" s="58" t="s">
        <v>517</v>
      </c>
      <c r="C161" s="58" t="s">
        <v>516</v>
      </c>
      <c r="D161" s="58" t="s">
        <v>519</v>
      </c>
      <c r="E161" s="57">
        <v>43833</v>
      </c>
      <c r="F161" s="56">
        <v>43840</v>
      </c>
      <c r="G161" s="55"/>
      <c r="H161" s="55">
        <v>51</v>
      </c>
    </row>
    <row r="162" spans="1:8" ht="38.25" x14ac:dyDescent="0.25">
      <c r="A162" s="58" t="s">
        <v>518</v>
      </c>
      <c r="B162" s="58" t="s">
        <v>517</v>
      </c>
      <c r="C162" s="58" t="s">
        <v>516</v>
      </c>
      <c r="D162" s="58" t="s">
        <v>515</v>
      </c>
      <c r="E162" s="57">
        <v>43873</v>
      </c>
      <c r="F162" s="56">
        <v>43873</v>
      </c>
      <c r="G162" s="55"/>
      <c r="H162" s="55">
        <v>17</v>
      </c>
    </row>
    <row r="163" spans="1:8" ht="38.25" x14ac:dyDescent="0.25">
      <c r="A163" s="58" t="s">
        <v>512</v>
      </c>
      <c r="B163" s="58" t="s">
        <v>509</v>
      </c>
      <c r="C163" s="58" t="s">
        <v>52</v>
      </c>
      <c r="D163" s="58" t="s">
        <v>514</v>
      </c>
      <c r="E163" s="57">
        <v>43876</v>
      </c>
      <c r="F163" s="56">
        <v>43878</v>
      </c>
      <c r="G163" s="55">
        <v>176.3</v>
      </c>
      <c r="H163" s="55">
        <v>0</v>
      </c>
    </row>
    <row r="164" spans="1:8" ht="51" x14ac:dyDescent="0.25">
      <c r="A164" s="61" t="s">
        <v>512</v>
      </c>
      <c r="B164" s="58" t="s">
        <v>509</v>
      </c>
      <c r="C164" s="58" t="s">
        <v>69</v>
      </c>
      <c r="D164" s="58" t="s">
        <v>513</v>
      </c>
      <c r="E164" s="57">
        <v>43862</v>
      </c>
      <c r="F164" s="60">
        <v>43889</v>
      </c>
      <c r="G164" s="59"/>
      <c r="H164" s="55">
        <v>110</v>
      </c>
    </row>
    <row r="165" spans="1:8" x14ac:dyDescent="0.25">
      <c r="A165" s="58" t="s">
        <v>512</v>
      </c>
      <c r="B165" s="58" t="s">
        <v>509</v>
      </c>
      <c r="C165" s="58" t="s">
        <v>108</v>
      </c>
      <c r="D165" s="58" t="s">
        <v>25</v>
      </c>
      <c r="E165" s="57">
        <v>43902</v>
      </c>
      <c r="F165" s="56">
        <v>43877</v>
      </c>
      <c r="G165" s="55">
        <v>176.3</v>
      </c>
      <c r="H165" s="55">
        <v>0</v>
      </c>
    </row>
    <row r="166" spans="1:8" ht="63.75" x14ac:dyDescent="0.25">
      <c r="A166" s="58" t="s">
        <v>512</v>
      </c>
      <c r="B166" s="58" t="s">
        <v>509</v>
      </c>
      <c r="C166" s="58" t="s">
        <v>52</v>
      </c>
      <c r="D166" s="58" t="s">
        <v>511</v>
      </c>
      <c r="E166" s="57">
        <v>43908</v>
      </c>
      <c r="F166" s="56">
        <v>43913</v>
      </c>
      <c r="G166" s="55">
        <v>176.3</v>
      </c>
      <c r="H166" s="55">
        <v>0</v>
      </c>
    </row>
    <row r="167" spans="1:8" ht="25.5" x14ac:dyDescent="0.25">
      <c r="A167" s="63" t="s">
        <v>510</v>
      </c>
      <c r="B167" s="58" t="s">
        <v>509</v>
      </c>
      <c r="C167" s="63" t="s">
        <v>52</v>
      </c>
      <c r="D167" s="63" t="s">
        <v>508</v>
      </c>
      <c r="E167" s="57">
        <v>43896</v>
      </c>
      <c r="F167" s="56">
        <v>43899</v>
      </c>
      <c r="G167" s="55">
        <v>171.3</v>
      </c>
      <c r="H167" s="55">
        <v>0</v>
      </c>
    </row>
    <row r="168" spans="1:8" ht="25.5" x14ac:dyDescent="0.25">
      <c r="A168" s="58" t="s">
        <v>210</v>
      </c>
      <c r="B168" s="58" t="s">
        <v>58</v>
      </c>
      <c r="C168" s="58" t="s">
        <v>507</v>
      </c>
      <c r="D168" s="58" t="s">
        <v>506</v>
      </c>
      <c r="E168" s="57">
        <v>43878</v>
      </c>
      <c r="F168" s="56">
        <v>43882</v>
      </c>
      <c r="G168" s="55">
        <v>62.4</v>
      </c>
      <c r="H168" s="55">
        <v>430</v>
      </c>
    </row>
    <row r="169" spans="1:8" ht="38.25" x14ac:dyDescent="0.25">
      <c r="A169" s="58" t="s">
        <v>215</v>
      </c>
      <c r="B169" s="58" t="s">
        <v>505</v>
      </c>
      <c r="C169" s="58" t="s">
        <v>217</v>
      </c>
      <c r="D169" s="58" t="s">
        <v>504</v>
      </c>
      <c r="E169" s="57">
        <v>43875</v>
      </c>
      <c r="F169" s="56">
        <v>43878</v>
      </c>
      <c r="G169" s="55">
        <v>10</v>
      </c>
      <c r="H169" s="55">
        <v>310</v>
      </c>
    </row>
    <row r="170" spans="1:8" ht="38.25" x14ac:dyDescent="0.25">
      <c r="A170" s="58" t="s">
        <v>501</v>
      </c>
      <c r="B170" s="58" t="s">
        <v>97</v>
      </c>
      <c r="C170" s="58" t="s">
        <v>52</v>
      </c>
      <c r="D170" s="58" t="s">
        <v>503</v>
      </c>
      <c r="E170" s="62" t="s">
        <v>502</v>
      </c>
      <c r="F170" s="62" t="s">
        <v>502</v>
      </c>
      <c r="G170" s="55"/>
      <c r="H170" s="55">
        <v>10</v>
      </c>
    </row>
    <row r="171" spans="1:8" ht="38.25" x14ac:dyDescent="0.25">
      <c r="A171" s="58" t="s">
        <v>501</v>
      </c>
      <c r="B171" s="58" t="s">
        <v>97</v>
      </c>
      <c r="C171" s="58" t="s">
        <v>496</v>
      </c>
      <c r="D171" s="58" t="s">
        <v>500</v>
      </c>
      <c r="E171" s="62" t="s">
        <v>499</v>
      </c>
      <c r="F171" s="62" t="s">
        <v>499</v>
      </c>
      <c r="G171" s="55"/>
      <c r="H171" s="55">
        <v>10</v>
      </c>
    </row>
    <row r="172" spans="1:8" ht="25.5" x14ac:dyDescent="0.25">
      <c r="A172" s="66" t="s">
        <v>498</v>
      </c>
      <c r="B172" s="58" t="s">
        <v>497</v>
      </c>
      <c r="C172" s="58" t="s">
        <v>496</v>
      </c>
      <c r="D172" s="58" t="s">
        <v>495</v>
      </c>
      <c r="E172" s="57">
        <v>43901</v>
      </c>
      <c r="F172" s="56">
        <v>43903</v>
      </c>
      <c r="G172" s="55">
        <v>196.5</v>
      </c>
      <c r="H172" s="55">
        <v>0</v>
      </c>
    </row>
    <row r="173" spans="1:8" x14ac:dyDescent="0.25">
      <c r="A173" s="58" t="s">
        <v>229</v>
      </c>
      <c r="B173" s="58" t="s">
        <v>446</v>
      </c>
      <c r="C173" s="58" t="s">
        <v>16</v>
      </c>
      <c r="D173" s="58" t="s">
        <v>445</v>
      </c>
      <c r="E173" s="57">
        <v>43840</v>
      </c>
      <c r="F173" s="56">
        <v>43845</v>
      </c>
      <c r="G173" s="55"/>
      <c r="H173" s="55">
        <v>20</v>
      </c>
    </row>
    <row r="174" spans="1:8" x14ac:dyDescent="0.25">
      <c r="A174" s="58" t="s">
        <v>229</v>
      </c>
      <c r="B174" s="58" t="s">
        <v>446</v>
      </c>
      <c r="C174" s="58" t="s">
        <v>230</v>
      </c>
      <c r="D174" s="58" t="s">
        <v>494</v>
      </c>
      <c r="E174" s="57">
        <v>43861</v>
      </c>
      <c r="F174" s="56">
        <v>43870</v>
      </c>
      <c r="G174" s="55"/>
      <c r="H174" s="55">
        <v>930</v>
      </c>
    </row>
    <row r="175" spans="1:8" ht="25.5" x14ac:dyDescent="0.25">
      <c r="A175" s="61" t="s">
        <v>233</v>
      </c>
      <c r="B175" s="58" t="s">
        <v>490</v>
      </c>
      <c r="C175" s="58" t="s">
        <v>302</v>
      </c>
      <c r="D175" s="58" t="s">
        <v>493</v>
      </c>
      <c r="E175" s="57">
        <v>43864</v>
      </c>
      <c r="F175" s="65">
        <v>43866</v>
      </c>
      <c r="G175" s="64"/>
      <c r="H175" s="55">
        <v>230</v>
      </c>
    </row>
    <row r="176" spans="1:8" ht="38.25" x14ac:dyDescent="0.25">
      <c r="A176" s="61" t="s">
        <v>233</v>
      </c>
      <c r="B176" s="58" t="s">
        <v>490</v>
      </c>
      <c r="C176" s="58" t="s">
        <v>235</v>
      </c>
      <c r="D176" s="58" t="s">
        <v>492</v>
      </c>
      <c r="E176" s="57">
        <v>43859</v>
      </c>
      <c r="F176" s="60">
        <v>43861</v>
      </c>
      <c r="G176" s="59"/>
      <c r="H176" s="55">
        <v>230</v>
      </c>
    </row>
    <row r="177" spans="1:8" ht="25.5" x14ac:dyDescent="0.25">
      <c r="A177" s="58" t="s">
        <v>233</v>
      </c>
      <c r="B177" s="58" t="s">
        <v>490</v>
      </c>
      <c r="C177" s="58" t="s">
        <v>302</v>
      </c>
      <c r="D177" s="58" t="s">
        <v>491</v>
      </c>
      <c r="E177" s="57">
        <v>43864</v>
      </c>
      <c r="F177" s="56">
        <v>43866</v>
      </c>
      <c r="G177" s="55">
        <v>18.2</v>
      </c>
      <c r="H177" s="55">
        <v>0</v>
      </c>
    </row>
    <row r="178" spans="1:8" ht="25.5" x14ac:dyDescent="0.25">
      <c r="A178" s="58" t="s">
        <v>233</v>
      </c>
      <c r="B178" s="58" t="s">
        <v>490</v>
      </c>
      <c r="C178" s="58" t="s">
        <v>235</v>
      </c>
      <c r="D178" s="58" t="s">
        <v>489</v>
      </c>
      <c r="E178" s="57">
        <v>43859</v>
      </c>
      <c r="F178" s="56">
        <v>43861</v>
      </c>
      <c r="G178" s="55">
        <v>33.200000000000003</v>
      </c>
      <c r="H178" s="55">
        <v>0</v>
      </c>
    </row>
    <row r="179" spans="1:8" ht="38.25" x14ac:dyDescent="0.25">
      <c r="A179" s="58" t="s">
        <v>488</v>
      </c>
      <c r="B179" s="58" t="s">
        <v>487</v>
      </c>
      <c r="C179" s="58" t="s">
        <v>486</v>
      </c>
      <c r="D179" s="58" t="s">
        <v>485</v>
      </c>
      <c r="E179" s="57">
        <v>43875</v>
      </c>
      <c r="F179" s="56">
        <v>43877</v>
      </c>
      <c r="G179" s="55">
        <v>22</v>
      </c>
      <c r="H179" s="55">
        <v>217</v>
      </c>
    </row>
    <row r="180" spans="1:8" ht="25.5" x14ac:dyDescent="0.25">
      <c r="A180" s="63" t="s">
        <v>484</v>
      </c>
      <c r="B180" s="58" t="s">
        <v>483</v>
      </c>
      <c r="C180" s="63" t="s">
        <v>52</v>
      </c>
      <c r="D180" s="63" t="s">
        <v>482</v>
      </c>
      <c r="E180" s="57">
        <v>43902</v>
      </c>
      <c r="F180" s="56">
        <v>43905</v>
      </c>
      <c r="G180" s="55">
        <v>196.5</v>
      </c>
      <c r="H180" s="55">
        <v>0</v>
      </c>
    </row>
    <row r="181" spans="1:8" ht="51" x14ac:dyDescent="0.25">
      <c r="A181" s="58" t="s">
        <v>240</v>
      </c>
      <c r="B181" s="58" t="s">
        <v>481</v>
      </c>
      <c r="C181" s="58" t="s">
        <v>480</v>
      </c>
      <c r="D181" s="58" t="s">
        <v>479</v>
      </c>
      <c r="E181" s="57">
        <v>43873</v>
      </c>
      <c r="F181" s="56">
        <v>43875</v>
      </c>
      <c r="G181" s="55">
        <v>201.5</v>
      </c>
      <c r="H181" s="55">
        <v>213</v>
      </c>
    </row>
    <row r="182" spans="1:8" ht="63.75" x14ac:dyDescent="0.25">
      <c r="A182" s="61" t="s">
        <v>242</v>
      </c>
      <c r="B182" s="58" t="s">
        <v>478</v>
      </c>
      <c r="C182" s="58" t="s">
        <v>432</v>
      </c>
      <c r="D182" s="58" t="s">
        <v>477</v>
      </c>
      <c r="E182" s="57">
        <v>43861</v>
      </c>
      <c r="F182" s="60">
        <v>43862</v>
      </c>
      <c r="G182" s="59"/>
      <c r="H182" s="55">
        <v>130</v>
      </c>
    </row>
    <row r="183" spans="1:8" ht="25.5" x14ac:dyDescent="0.25">
      <c r="A183" s="61" t="s">
        <v>476</v>
      </c>
      <c r="B183" s="58" t="s">
        <v>373</v>
      </c>
      <c r="C183" s="58" t="s">
        <v>475</v>
      </c>
      <c r="D183" s="58" t="s">
        <v>371</v>
      </c>
      <c r="E183" s="57">
        <v>43871</v>
      </c>
      <c r="F183" s="60">
        <v>43875</v>
      </c>
      <c r="G183" s="59">
        <v>4.5</v>
      </c>
      <c r="H183" s="55">
        <v>417</v>
      </c>
    </row>
    <row r="184" spans="1:8" ht="38.25" x14ac:dyDescent="0.25">
      <c r="A184" s="63" t="s">
        <v>246</v>
      </c>
      <c r="B184" s="58" t="s">
        <v>474</v>
      </c>
      <c r="C184" s="63" t="s">
        <v>42</v>
      </c>
      <c r="D184" s="63" t="s">
        <v>473</v>
      </c>
      <c r="E184" s="57">
        <v>43846</v>
      </c>
      <c r="F184" s="56">
        <v>43847</v>
      </c>
      <c r="G184" s="55"/>
      <c r="H184" s="55">
        <v>130</v>
      </c>
    </row>
    <row r="185" spans="1:8" ht="38.25" x14ac:dyDescent="0.25">
      <c r="A185" s="63" t="s">
        <v>472</v>
      </c>
      <c r="B185" s="58" t="s">
        <v>471</v>
      </c>
      <c r="C185" s="63" t="s">
        <v>52</v>
      </c>
      <c r="D185" s="63" t="s">
        <v>470</v>
      </c>
      <c r="E185" s="57">
        <v>43881</v>
      </c>
      <c r="F185" s="56">
        <v>43881</v>
      </c>
      <c r="G185" s="55">
        <v>196.5</v>
      </c>
      <c r="H185" s="55">
        <v>0</v>
      </c>
    </row>
    <row r="186" spans="1:8" ht="25.5" x14ac:dyDescent="0.25">
      <c r="A186" s="61" t="s">
        <v>253</v>
      </c>
      <c r="B186" s="58" t="s">
        <v>254</v>
      </c>
      <c r="C186" s="58" t="s">
        <v>468</v>
      </c>
      <c r="D186" s="58" t="s">
        <v>467</v>
      </c>
      <c r="E186" s="57">
        <v>43868</v>
      </c>
      <c r="F186" s="60">
        <v>43870</v>
      </c>
      <c r="G186" s="64"/>
      <c r="H186" s="55">
        <v>217</v>
      </c>
    </row>
    <row r="187" spans="1:8" ht="25.5" x14ac:dyDescent="0.25">
      <c r="A187" s="58" t="s">
        <v>253</v>
      </c>
      <c r="B187" s="58" t="s">
        <v>469</v>
      </c>
      <c r="C187" s="58" t="s">
        <v>468</v>
      </c>
      <c r="D187" s="58" t="s">
        <v>467</v>
      </c>
      <c r="E187" s="57">
        <v>43868</v>
      </c>
      <c r="F187" s="56">
        <v>43870</v>
      </c>
      <c r="G187" s="55">
        <v>20</v>
      </c>
      <c r="H187" s="55">
        <v>0</v>
      </c>
    </row>
    <row r="188" spans="1:8" ht="25.5" x14ac:dyDescent="0.25">
      <c r="A188" s="58" t="s">
        <v>465</v>
      </c>
      <c r="B188" s="58" t="s">
        <v>41</v>
      </c>
      <c r="C188" s="58" t="s">
        <v>42</v>
      </c>
      <c r="D188" s="58" t="s">
        <v>466</v>
      </c>
      <c r="E188" s="57">
        <v>43878</v>
      </c>
      <c r="F188" s="56">
        <v>43878</v>
      </c>
      <c r="G188" s="55"/>
      <c r="H188" s="55">
        <v>23</v>
      </c>
    </row>
    <row r="189" spans="1:8" x14ac:dyDescent="0.25">
      <c r="A189" s="58" t="s">
        <v>465</v>
      </c>
      <c r="B189" s="58" t="s">
        <v>41</v>
      </c>
      <c r="C189" s="58" t="s">
        <v>52</v>
      </c>
      <c r="D189" s="58" t="s">
        <v>464</v>
      </c>
      <c r="E189" s="57">
        <v>43888</v>
      </c>
      <c r="F189" s="56">
        <v>43888</v>
      </c>
      <c r="G189" s="55"/>
      <c r="H189" s="55">
        <v>30</v>
      </c>
    </row>
    <row r="190" spans="1:8" ht="76.5" x14ac:dyDescent="0.25">
      <c r="A190" s="58" t="s">
        <v>463</v>
      </c>
      <c r="B190" s="58" t="s">
        <v>107</v>
      </c>
      <c r="C190" s="58" t="s">
        <v>42</v>
      </c>
      <c r="D190" s="58" t="s">
        <v>462</v>
      </c>
      <c r="E190" s="57">
        <v>43873</v>
      </c>
      <c r="F190" s="56">
        <v>43874</v>
      </c>
      <c r="G190" s="55"/>
      <c r="H190" s="55">
        <v>100</v>
      </c>
    </row>
    <row r="191" spans="1:8" ht="25.5" x14ac:dyDescent="0.25">
      <c r="A191" s="58" t="s">
        <v>259</v>
      </c>
      <c r="B191" s="58" t="s">
        <v>260</v>
      </c>
      <c r="C191" s="58" t="s">
        <v>461</v>
      </c>
      <c r="D191" s="58" t="s">
        <v>261</v>
      </c>
      <c r="E191" s="57">
        <v>43874</v>
      </c>
      <c r="F191" s="56">
        <v>43874</v>
      </c>
      <c r="G191" s="55"/>
      <c r="H191" s="55">
        <v>20</v>
      </c>
    </row>
    <row r="192" spans="1:8" ht="25.5" x14ac:dyDescent="0.25">
      <c r="A192" s="61" t="s">
        <v>265</v>
      </c>
      <c r="B192" s="58" t="s">
        <v>155</v>
      </c>
      <c r="C192" s="58" t="s">
        <v>460</v>
      </c>
      <c r="D192" s="58" t="s">
        <v>455</v>
      </c>
      <c r="E192" s="57">
        <v>43868</v>
      </c>
      <c r="F192" s="60">
        <v>43870</v>
      </c>
      <c r="G192" s="59"/>
      <c r="H192" s="55">
        <v>217</v>
      </c>
    </row>
    <row r="193" spans="1:8" ht="38.25" x14ac:dyDescent="0.25">
      <c r="A193" s="58" t="s">
        <v>265</v>
      </c>
      <c r="B193" s="58" t="s">
        <v>155</v>
      </c>
      <c r="C193" s="58" t="s">
        <v>459</v>
      </c>
      <c r="D193" s="58" t="s">
        <v>458</v>
      </c>
      <c r="E193" s="57">
        <v>43874</v>
      </c>
      <c r="F193" s="56">
        <v>43877</v>
      </c>
      <c r="G193" s="55">
        <v>10</v>
      </c>
      <c r="H193" s="55">
        <v>300</v>
      </c>
    </row>
    <row r="194" spans="1:8" ht="25.5" x14ac:dyDescent="0.25">
      <c r="A194" s="58" t="s">
        <v>265</v>
      </c>
      <c r="B194" s="58" t="s">
        <v>155</v>
      </c>
      <c r="C194" s="58" t="s">
        <v>457</v>
      </c>
      <c r="D194" s="58" t="s">
        <v>456</v>
      </c>
      <c r="E194" s="57">
        <v>43840</v>
      </c>
      <c r="F194" s="56">
        <v>43840</v>
      </c>
      <c r="G194" s="55">
        <v>10</v>
      </c>
      <c r="H194" s="55">
        <v>30</v>
      </c>
    </row>
    <row r="195" spans="1:8" ht="25.5" x14ac:dyDescent="0.25">
      <c r="A195" s="58" t="s">
        <v>265</v>
      </c>
      <c r="B195" s="58" t="s">
        <v>155</v>
      </c>
      <c r="C195" s="58" t="s">
        <v>302</v>
      </c>
      <c r="D195" s="58" t="s">
        <v>455</v>
      </c>
      <c r="E195" s="57">
        <v>43868</v>
      </c>
      <c r="F195" s="56">
        <v>43870</v>
      </c>
      <c r="G195" s="55">
        <v>10</v>
      </c>
      <c r="H195" s="55">
        <v>0</v>
      </c>
    </row>
    <row r="196" spans="1:8" ht="25.5" x14ac:dyDescent="0.25">
      <c r="A196" s="63" t="s">
        <v>454</v>
      </c>
      <c r="B196" s="58" t="s">
        <v>453</v>
      </c>
      <c r="C196" s="63" t="s">
        <v>452</v>
      </c>
      <c r="D196" s="63" t="s">
        <v>451</v>
      </c>
      <c r="E196" s="57">
        <v>43878</v>
      </c>
      <c r="F196" s="56">
        <v>43880</v>
      </c>
      <c r="G196" s="55">
        <v>50</v>
      </c>
      <c r="H196" s="55">
        <v>230</v>
      </c>
    </row>
    <row r="197" spans="1:8" ht="38.25" x14ac:dyDescent="0.25">
      <c r="A197" s="58" t="s">
        <v>271</v>
      </c>
      <c r="B197" s="58" t="s">
        <v>449</v>
      </c>
      <c r="C197" s="58" t="s">
        <v>52</v>
      </c>
      <c r="D197" s="58" t="s">
        <v>420</v>
      </c>
      <c r="E197" s="57">
        <v>43873</v>
      </c>
      <c r="F197" s="56">
        <v>43875</v>
      </c>
      <c r="G197" s="55">
        <v>110.97</v>
      </c>
      <c r="H197" s="55">
        <v>0</v>
      </c>
    </row>
    <row r="198" spans="1:8" ht="25.5" x14ac:dyDescent="0.25">
      <c r="A198" s="58" t="s">
        <v>271</v>
      </c>
      <c r="B198" s="58" t="s">
        <v>449</v>
      </c>
      <c r="C198" s="63" t="s">
        <v>52</v>
      </c>
      <c r="D198" s="63" t="s">
        <v>450</v>
      </c>
      <c r="E198" s="57">
        <v>43896</v>
      </c>
      <c r="F198" s="56">
        <v>43898</v>
      </c>
      <c r="G198" s="55">
        <v>196.5</v>
      </c>
      <c r="H198" s="55">
        <v>0</v>
      </c>
    </row>
    <row r="199" spans="1:8" ht="25.5" x14ac:dyDescent="0.25">
      <c r="A199" s="58" t="s">
        <v>271</v>
      </c>
      <c r="B199" s="58" t="s">
        <v>449</v>
      </c>
      <c r="C199" s="58" t="s">
        <v>418</v>
      </c>
      <c r="D199" s="58" t="s">
        <v>448</v>
      </c>
      <c r="E199" s="57">
        <v>43873</v>
      </c>
      <c r="F199" s="56">
        <v>43875</v>
      </c>
      <c r="G199" s="55"/>
      <c r="H199" s="55">
        <v>186</v>
      </c>
    </row>
    <row r="200" spans="1:8" x14ac:dyDescent="0.25">
      <c r="A200" s="58" t="s">
        <v>447</v>
      </c>
      <c r="B200" s="58" t="s">
        <v>446</v>
      </c>
      <c r="C200" s="58" t="s">
        <v>91</v>
      </c>
      <c r="D200" s="58" t="s">
        <v>445</v>
      </c>
      <c r="E200" s="57">
        <v>43846</v>
      </c>
      <c r="F200" s="56">
        <v>43846</v>
      </c>
      <c r="G200" s="55"/>
      <c r="H200" s="55">
        <v>30</v>
      </c>
    </row>
    <row r="201" spans="1:8" ht="51" x14ac:dyDescent="0.25">
      <c r="A201" s="58" t="s">
        <v>267</v>
      </c>
      <c r="B201" s="58" t="s">
        <v>444</v>
      </c>
      <c r="C201" s="58" t="s">
        <v>211</v>
      </c>
      <c r="D201" s="58" t="s">
        <v>443</v>
      </c>
      <c r="E201" s="57">
        <v>43876</v>
      </c>
      <c r="F201" s="56">
        <v>43878</v>
      </c>
      <c r="G201" s="55"/>
      <c r="H201" s="55">
        <v>210</v>
      </c>
    </row>
    <row r="202" spans="1:8" ht="25.5" x14ac:dyDescent="0.25">
      <c r="A202" s="63" t="s">
        <v>267</v>
      </c>
      <c r="B202" s="58" t="s">
        <v>442</v>
      </c>
      <c r="C202" s="63" t="s">
        <v>441</v>
      </c>
      <c r="D202" s="63" t="s">
        <v>440</v>
      </c>
      <c r="E202" s="57">
        <v>43879</v>
      </c>
      <c r="F202" s="56">
        <v>43880</v>
      </c>
      <c r="G202" s="55">
        <v>70</v>
      </c>
      <c r="H202" s="55">
        <v>130</v>
      </c>
    </row>
    <row r="203" spans="1:8" ht="63.75" x14ac:dyDescent="0.25">
      <c r="A203" s="61" t="s">
        <v>274</v>
      </c>
      <c r="B203" s="58" t="s">
        <v>436</v>
      </c>
      <c r="C203" s="58" t="s">
        <v>432</v>
      </c>
      <c r="D203" s="58" t="s">
        <v>439</v>
      </c>
      <c r="E203" s="57">
        <v>43861</v>
      </c>
      <c r="F203" s="60">
        <v>43862</v>
      </c>
      <c r="G203" s="59"/>
      <c r="H203" s="55">
        <v>130</v>
      </c>
    </row>
    <row r="204" spans="1:8" ht="76.5" x14ac:dyDescent="0.25">
      <c r="A204" s="58" t="s">
        <v>274</v>
      </c>
      <c r="B204" s="58" t="s">
        <v>438</v>
      </c>
      <c r="C204" s="58" t="s">
        <v>306</v>
      </c>
      <c r="D204" s="58" t="s">
        <v>437</v>
      </c>
      <c r="E204" s="57">
        <v>43876</v>
      </c>
      <c r="F204" s="56">
        <v>43878</v>
      </c>
      <c r="G204" s="55">
        <v>201.5</v>
      </c>
      <c r="H204" s="55">
        <v>207</v>
      </c>
    </row>
    <row r="205" spans="1:8" ht="165.75" x14ac:dyDescent="0.25">
      <c r="A205" s="58" t="s">
        <v>274</v>
      </c>
      <c r="B205" s="58" t="s">
        <v>436</v>
      </c>
      <c r="C205" s="58" t="s">
        <v>435</v>
      </c>
      <c r="D205" s="58" t="s">
        <v>434</v>
      </c>
      <c r="E205" s="57">
        <v>43861</v>
      </c>
      <c r="F205" s="56">
        <v>43862</v>
      </c>
      <c r="G205" s="55">
        <v>9</v>
      </c>
      <c r="H205" s="55">
        <v>0</v>
      </c>
    </row>
    <row r="206" spans="1:8" ht="63.75" x14ac:dyDescent="0.25">
      <c r="A206" s="61" t="s">
        <v>433</v>
      </c>
      <c r="B206" s="58" t="s">
        <v>41</v>
      </c>
      <c r="C206" s="58" t="s">
        <v>432</v>
      </c>
      <c r="D206" s="58" t="s">
        <v>431</v>
      </c>
      <c r="E206" s="57">
        <v>43861</v>
      </c>
      <c r="F206" s="60">
        <v>43862</v>
      </c>
      <c r="G206" s="55">
        <v>30</v>
      </c>
      <c r="H206" s="55">
        <v>130</v>
      </c>
    </row>
    <row r="207" spans="1:8" ht="38.25" x14ac:dyDescent="0.25">
      <c r="A207" s="61" t="s">
        <v>279</v>
      </c>
      <c r="B207" s="58" t="s">
        <v>423</v>
      </c>
      <c r="C207" s="58" t="s">
        <v>418</v>
      </c>
      <c r="D207" s="58" t="s">
        <v>430</v>
      </c>
      <c r="E207" s="57">
        <v>43868</v>
      </c>
      <c r="F207" s="60">
        <v>43870</v>
      </c>
      <c r="G207" s="59"/>
      <c r="H207" s="55">
        <v>217</v>
      </c>
    </row>
    <row r="208" spans="1:8" ht="38.25" x14ac:dyDescent="0.25">
      <c r="A208" s="58" t="s">
        <v>279</v>
      </c>
      <c r="B208" s="58" t="s">
        <v>429</v>
      </c>
      <c r="C208" s="58" t="s">
        <v>428</v>
      </c>
      <c r="D208" s="58" t="s">
        <v>427</v>
      </c>
      <c r="E208" s="57">
        <v>43874</v>
      </c>
      <c r="F208" s="56">
        <v>43877</v>
      </c>
      <c r="G208" s="55">
        <v>10</v>
      </c>
      <c r="H208" s="55">
        <v>300</v>
      </c>
    </row>
    <row r="209" spans="1:8" ht="38.25" x14ac:dyDescent="0.25">
      <c r="A209" s="58" t="s">
        <v>279</v>
      </c>
      <c r="B209" s="58" t="s">
        <v>423</v>
      </c>
      <c r="C209" s="58" t="s">
        <v>426</v>
      </c>
      <c r="D209" s="58" t="s">
        <v>425</v>
      </c>
      <c r="E209" s="57">
        <v>43868</v>
      </c>
      <c r="F209" s="56">
        <v>43870</v>
      </c>
      <c r="G209" s="55">
        <v>10</v>
      </c>
      <c r="H209" s="55">
        <v>0</v>
      </c>
    </row>
    <row r="210" spans="1:8" ht="25.5" x14ac:dyDescent="0.25">
      <c r="A210" s="61" t="s">
        <v>424</v>
      </c>
      <c r="B210" s="58" t="s">
        <v>423</v>
      </c>
      <c r="C210" s="58" t="s">
        <v>422</v>
      </c>
      <c r="D210" s="58" t="s">
        <v>421</v>
      </c>
      <c r="E210" s="57">
        <v>43846</v>
      </c>
      <c r="F210" s="56">
        <v>43846</v>
      </c>
      <c r="G210" s="59">
        <v>10</v>
      </c>
      <c r="H210" s="55">
        <v>17</v>
      </c>
    </row>
    <row r="211" spans="1:8" ht="38.25" x14ac:dyDescent="0.25">
      <c r="A211" s="58" t="s">
        <v>288</v>
      </c>
      <c r="B211" s="58" t="s">
        <v>419</v>
      </c>
      <c r="C211" s="58" t="s">
        <v>52</v>
      </c>
      <c r="D211" s="58" t="s">
        <v>420</v>
      </c>
      <c r="E211" s="57">
        <v>43875</v>
      </c>
      <c r="F211" s="56">
        <v>43875</v>
      </c>
      <c r="G211" s="55">
        <v>110.97</v>
      </c>
      <c r="H211" s="55">
        <v>0</v>
      </c>
    </row>
    <row r="212" spans="1:8" ht="38.25" x14ac:dyDescent="0.25">
      <c r="A212" s="58" t="s">
        <v>288</v>
      </c>
      <c r="B212" s="58" t="s">
        <v>419</v>
      </c>
      <c r="C212" s="58" t="s">
        <v>418</v>
      </c>
      <c r="D212" s="58" t="s">
        <v>417</v>
      </c>
      <c r="E212" s="57">
        <v>43873</v>
      </c>
      <c r="F212" s="56">
        <v>43875</v>
      </c>
      <c r="G212" s="55"/>
      <c r="H212" s="55">
        <v>200</v>
      </c>
    </row>
    <row r="213" spans="1:8" ht="63.75" x14ac:dyDescent="0.25">
      <c r="A213" s="58" t="s">
        <v>413</v>
      </c>
      <c r="B213" s="58" t="s">
        <v>297</v>
      </c>
      <c r="C213" s="58" t="s">
        <v>416</v>
      </c>
      <c r="D213" s="58" t="s">
        <v>415</v>
      </c>
      <c r="E213" s="57">
        <v>43874</v>
      </c>
      <c r="F213" s="56">
        <v>43877</v>
      </c>
      <c r="G213" s="55">
        <v>13</v>
      </c>
      <c r="H213" s="55">
        <v>300</v>
      </c>
    </row>
    <row r="214" spans="1:8" ht="51" x14ac:dyDescent="0.25">
      <c r="A214" s="58" t="s">
        <v>413</v>
      </c>
      <c r="B214" s="58" t="s">
        <v>297</v>
      </c>
      <c r="C214" s="58" t="s">
        <v>403</v>
      </c>
      <c r="D214" s="58" t="s">
        <v>414</v>
      </c>
      <c r="E214" s="57">
        <v>43847</v>
      </c>
      <c r="F214" s="56">
        <v>43847</v>
      </c>
      <c r="G214" s="55">
        <v>13</v>
      </c>
      <c r="H214" s="55">
        <v>0</v>
      </c>
    </row>
    <row r="215" spans="1:8" ht="38.25" x14ac:dyDescent="0.25">
      <c r="A215" s="58" t="s">
        <v>413</v>
      </c>
      <c r="B215" s="58" t="s">
        <v>297</v>
      </c>
      <c r="C215" s="58" t="s">
        <v>403</v>
      </c>
      <c r="D215" s="58" t="s">
        <v>412</v>
      </c>
      <c r="E215" s="57">
        <v>43847</v>
      </c>
      <c r="F215" s="56">
        <v>43847</v>
      </c>
      <c r="G215" s="59"/>
      <c r="H215" s="55">
        <v>17</v>
      </c>
    </row>
    <row r="216" spans="1:8" x14ac:dyDescent="0.25">
      <c r="A216" s="58" t="s">
        <v>411</v>
      </c>
      <c r="B216" s="58" t="s">
        <v>410</v>
      </c>
      <c r="C216" s="58" t="s">
        <v>403</v>
      </c>
      <c r="D216" s="58" t="s">
        <v>409</v>
      </c>
      <c r="E216" s="57">
        <v>43872</v>
      </c>
      <c r="F216" s="56">
        <v>43872</v>
      </c>
      <c r="G216" s="55"/>
      <c r="H216" s="55">
        <v>17</v>
      </c>
    </row>
    <row r="217" spans="1:8" x14ac:dyDescent="0.25">
      <c r="A217" s="58" t="s">
        <v>407</v>
      </c>
      <c r="B217" s="58" t="s">
        <v>41</v>
      </c>
      <c r="C217" s="58" t="s">
        <v>12</v>
      </c>
      <c r="D217" s="58" t="s">
        <v>408</v>
      </c>
      <c r="E217" s="57">
        <v>43844</v>
      </c>
      <c r="F217" s="56">
        <v>43844</v>
      </c>
      <c r="G217" s="55"/>
      <c r="H217" s="55">
        <v>10</v>
      </c>
    </row>
    <row r="218" spans="1:8" x14ac:dyDescent="0.25">
      <c r="A218" s="58" t="s">
        <v>407</v>
      </c>
      <c r="B218" s="58" t="s">
        <v>41</v>
      </c>
      <c r="C218" s="58" t="s">
        <v>406</v>
      </c>
      <c r="D218" s="58" t="s">
        <v>405</v>
      </c>
      <c r="E218" s="57">
        <v>43872</v>
      </c>
      <c r="F218" s="56">
        <v>43872</v>
      </c>
      <c r="G218" s="55"/>
      <c r="H218" s="55">
        <v>17</v>
      </c>
    </row>
    <row r="219" spans="1:8" ht="63.75" x14ac:dyDescent="0.25">
      <c r="A219" s="58" t="s">
        <v>401</v>
      </c>
      <c r="B219" s="58" t="s">
        <v>400</v>
      </c>
      <c r="C219" s="58" t="s">
        <v>217</v>
      </c>
      <c r="D219" s="58" t="s">
        <v>404</v>
      </c>
      <c r="E219" s="57">
        <v>43874</v>
      </c>
      <c r="F219" s="56">
        <v>43877</v>
      </c>
      <c r="G219" s="55"/>
      <c r="H219" s="55">
        <v>300</v>
      </c>
    </row>
    <row r="220" spans="1:8" ht="51" x14ac:dyDescent="0.25">
      <c r="A220" s="58" t="s">
        <v>401</v>
      </c>
      <c r="B220" s="58" t="s">
        <v>400</v>
      </c>
      <c r="C220" s="58" t="s">
        <v>403</v>
      </c>
      <c r="D220" s="58" t="s">
        <v>402</v>
      </c>
      <c r="E220" s="57">
        <v>43847</v>
      </c>
      <c r="F220" s="56">
        <v>43847</v>
      </c>
      <c r="G220" s="55">
        <v>15</v>
      </c>
      <c r="H220" s="55">
        <v>17</v>
      </c>
    </row>
    <row r="221" spans="1:8" ht="63.75" x14ac:dyDescent="0.25">
      <c r="A221" s="58" t="s">
        <v>401</v>
      </c>
      <c r="B221" s="58" t="s">
        <v>400</v>
      </c>
      <c r="C221" s="58" t="s">
        <v>217</v>
      </c>
      <c r="D221" s="58" t="s">
        <v>399</v>
      </c>
      <c r="E221" s="57">
        <v>43874</v>
      </c>
      <c r="F221" s="56">
        <v>43877</v>
      </c>
      <c r="G221" s="55">
        <v>15</v>
      </c>
      <c r="H221" s="55">
        <v>0</v>
      </c>
    </row>
    <row r="222" spans="1:8" ht="25.5" x14ac:dyDescent="0.25">
      <c r="A222" s="63" t="s">
        <v>398</v>
      </c>
      <c r="B222" s="58" t="s">
        <v>397</v>
      </c>
      <c r="C222" s="63" t="s">
        <v>52</v>
      </c>
      <c r="D222" s="63" t="s">
        <v>25</v>
      </c>
      <c r="E222" s="57">
        <v>43896</v>
      </c>
      <c r="F222" s="56">
        <v>43896</v>
      </c>
      <c r="G222" s="55">
        <v>106.47</v>
      </c>
      <c r="H222" s="55">
        <v>0</v>
      </c>
    </row>
    <row r="223" spans="1:8" ht="38.25" x14ac:dyDescent="0.25">
      <c r="A223" s="58" t="s">
        <v>396</v>
      </c>
      <c r="B223" s="58" t="s">
        <v>41</v>
      </c>
      <c r="C223" s="58" t="s">
        <v>395</v>
      </c>
      <c r="D223" s="58" t="s">
        <v>394</v>
      </c>
      <c r="E223" s="57">
        <v>43867</v>
      </c>
      <c r="F223" s="56">
        <v>43867</v>
      </c>
      <c r="G223" s="55"/>
      <c r="H223" s="55">
        <v>17</v>
      </c>
    </row>
    <row r="224" spans="1:8" x14ac:dyDescent="0.25">
      <c r="A224" s="58" t="s">
        <v>393</v>
      </c>
      <c r="B224" s="58" t="s">
        <v>392</v>
      </c>
      <c r="C224" s="58" t="s">
        <v>391</v>
      </c>
      <c r="D224" s="58" t="s">
        <v>390</v>
      </c>
      <c r="E224" s="57">
        <v>43881</v>
      </c>
      <c r="F224" s="56">
        <v>43881</v>
      </c>
      <c r="G224" s="55">
        <v>4.5999999999999996</v>
      </c>
      <c r="H224" s="55">
        <v>0</v>
      </c>
    </row>
    <row r="225" spans="1:8" ht="25.5" x14ac:dyDescent="0.25">
      <c r="A225" s="58" t="s">
        <v>312</v>
      </c>
      <c r="B225" s="58" t="s">
        <v>384</v>
      </c>
      <c r="C225" s="58" t="s">
        <v>389</v>
      </c>
      <c r="D225" s="58" t="s">
        <v>382</v>
      </c>
      <c r="E225" s="57">
        <v>43871</v>
      </c>
      <c r="F225" s="60">
        <v>43875</v>
      </c>
      <c r="G225" s="59"/>
      <c r="H225" s="55">
        <v>417</v>
      </c>
    </row>
    <row r="226" spans="1:8" ht="25.5" x14ac:dyDescent="0.25">
      <c r="A226" s="58" t="s">
        <v>312</v>
      </c>
      <c r="B226" s="58" t="s">
        <v>384</v>
      </c>
      <c r="C226" s="58" t="s">
        <v>12</v>
      </c>
      <c r="D226" s="58" t="s">
        <v>388</v>
      </c>
      <c r="E226" s="57">
        <v>43844</v>
      </c>
      <c r="F226" s="56">
        <v>43844</v>
      </c>
      <c r="G226" s="55"/>
      <c r="H226" s="55">
        <v>10</v>
      </c>
    </row>
    <row r="227" spans="1:8" ht="25.5" x14ac:dyDescent="0.25">
      <c r="A227" s="58" t="s">
        <v>312</v>
      </c>
      <c r="B227" s="58" t="s">
        <v>384</v>
      </c>
      <c r="C227" s="58" t="s">
        <v>387</v>
      </c>
      <c r="D227" s="58" t="s">
        <v>386</v>
      </c>
      <c r="E227" s="57">
        <v>43845</v>
      </c>
      <c r="F227" s="56">
        <v>43845</v>
      </c>
      <c r="G227" s="55"/>
      <c r="H227" s="55">
        <v>10</v>
      </c>
    </row>
    <row r="228" spans="1:8" ht="25.5" x14ac:dyDescent="0.25">
      <c r="A228" s="58" t="s">
        <v>312</v>
      </c>
      <c r="B228" s="58" t="s">
        <v>384</v>
      </c>
      <c r="C228" s="58" t="s">
        <v>385</v>
      </c>
      <c r="D228" s="58" t="s">
        <v>382</v>
      </c>
      <c r="E228" s="57">
        <v>43878</v>
      </c>
      <c r="F228" s="56">
        <v>43881</v>
      </c>
      <c r="G228" s="55">
        <v>26</v>
      </c>
      <c r="H228" s="55">
        <v>417</v>
      </c>
    </row>
    <row r="229" spans="1:8" ht="38.25" x14ac:dyDescent="0.25">
      <c r="A229" s="58" t="s">
        <v>312</v>
      </c>
      <c r="B229" s="58" t="s">
        <v>384</v>
      </c>
      <c r="C229" s="58" t="s">
        <v>383</v>
      </c>
      <c r="D229" s="58" t="s">
        <v>382</v>
      </c>
      <c r="E229" s="57">
        <v>43871</v>
      </c>
      <c r="F229" s="60">
        <v>43875</v>
      </c>
      <c r="G229" s="55">
        <v>26</v>
      </c>
      <c r="H229" s="55">
        <v>0</v>
      </c>
    </row>
    <row r="230" spans="1:8" ht="38.25" x14ac:dyDescent="0.25">
      <c r="A230" s="63" t="s">
        <v>381</v>
      </c>
      <c r="B230" s="58" t="s">
        <v>58</v>
      </c>
      <c r="C230" s="63" t="s">
        <v>52</v>
      </c>
      <c r="D230" s="63" t="s">
        <v>380</v>
      </c>
      <c r="E230" s="57">
        <v>43899</v>
      </c>
      <c r="F230" s="56">
        <v>43903</v>
      </c>
      <c r="G230" s="55">
        <v>171.3</v>
      </c>
      <c r="H230" s="55">
        <v>0</v>
      </c>
    </row>
    <row r="231" spans="1:8" ht="25.5" x14ac:dyDescent="0.25">
      <c r="A231" s="63" t="s">
        <v>379</v>
      </c>
      <c r="B231" s="58" t="s">
        <v>81</v>
      </c>
      <c r="C231" s="63" t="s">
        <v>52</v>
      </c>
      <c r="D231" s="63" t="s">
        <v>378</v>
      </c>
      <c r="E231" s="57">
        <v>43901</v>
      </c>
      <c r="F231" s="56">
        <v>43903</v>
      </c>
      <c r="G231" s="55">
        <v>196.5</v>
      </c>
      <c r="H231" s="55">
        <v>0</v>
      </c>
    </row>
    <row r="232" spans="1:8" ht="51" x14ac:dyDescent="0.25">
      <c r="A232" s="58" t="s">
        <v>377</v>
      </c>
      <c r="B232" s="58" t="s">
        <v>107</v>
      </c>
      <c r="C232" s="58" t="s">
        <v>376</v>
      </c>
      <c r="D232" s="58" t="s">
        <v>375</v>
      </c>
      <c r="E232" s="57">
        <v>43868</v>
      </c>
      <c r="F232" s="56">
        <v>43868</v>
      </c>
      <c r="G232" s="55"/>
      <c r="H232" s="55">
        <v>10</v>
      </c>
    </row>
    <row r="233" spans="1:8" ht="25.5" x14ac:dyDescent="0.25">
      <c r="A233" s="58" t="s">
        <v>321</v>
      </c>
      <c r="B233" s="58" t="s">
        <v>77</v>
      </c>
      <c r="C233" s="58" t="s">
        <v>322</v>
      </c>
      <c r="D233" s="58" t="s">
        <v>323</v>
      </c>
      <c r="E233" s="62" t="s">
        <v>326</v>
      </c>
      <c r="F233" s="62" t="s">
        <v>327</v>
      </c>
      <c r="G233" s="55"/>
      <c r="H233" s="55">
        <v>40</v>
      </c>
    </row>
    <row r="234" spans="1:8" ht="25.5" x14ac:dyDescent="0.25">
      <c r="A234" s="61" t="s">
        <v>374</v>
      </c>
      <c r="B234" s="58" t="s">
        <v>373</v>
      </c>
      <c r="C234" s="58" t="s">
        <v>372</v>
      </c>
      <c r="D234" s="58" t="s">
        <v>371</v>
      </c>
      <c r="E234" s="57">
        <v>43871</v>
      </c>
      <c r="F234" s="60">
        <v>43875</v>
      </c>
      <c r="G234" s="59">
        <v>19.5</v>
      </c>
      <c r="H234" s="55">
        <v>417</v>
      </c>
    </row>
    <row r="235" spans="1:8" ht="25.5" x14ac:dyDescent="0.25">
      <c r="A235" s="61" t="s">
        <v>369</v>
      </c>
      <c r="B235" s="58" t="s">
        <v>368</v>
      </c>
      <c r="C235" s="58" t="s">
        <v>16</v>
      </c>
      <c r="D235" s="58" t="s">
        <v>370</v>
      </c>
      <c r="E235" s="57">
        <v>43871</v>
      </c>
      <c r="F235" s="60">
        <v>43875</v>
      </c>
      <c r="G235" s="59">
        <v>27.5</v>
      </c>
      <c r="H235" s="55">
        <v>417</v>
      </c>
    </row>
    <row r="236" spans="1:8" ht="25.5" x14ac:dyDescent="0.25">
      <c r="A236" s="58" t="s">
        <v>369</v>
      </c>
      <c r="B236" s="58" t="s">
        <v>368</v>
      </c>
      <c r="C236" s="58" t="s">
        <v>12</v>
      </c>
      <c r="D236" s="58" t="s">
        <v>367</v>
      </c>
      <c r="E236" s="57">
        <v>43844</v>
      </c>
      <c r="F236" s="56">
        <v>43844</v>
      </c>
      <c r="G236" s="55"/>
      <c r="H236" s="55">
        <v>10</v>
      </c>
    </row>
    <row r="237" spans="1:8" ht="38.25" x14ac:dyDescent="0.25">
      <c r="A237" s="58" t="s">
        <v>366</v>
      </c>
      <c r="B237" s="58" t="s">
        <v>365</v>
      </c>
      <c r="C237" s="58" t="s">
        <v>91</v>
      </c>
      <c r="D237" s="58" t="s">
        <v>364</v>
      </c>
      <c r="E237" s="57">
        <v>43874</v>
      </c>
      <c r="F237" s="56">
        <v>43877</v>
      </c>
      <c r="G237" s="55">
        <v>8</v>
      </c>
      <c r="H237" s="55">
        <v>310</v>
      </c>
    </row>
    <row r="238" spans="1:8" ht="76.5" x14ac:dyDescent="0.25">
      <c r="A238" s="58" t="s">
        <v>334</v>
      </c>
      <c r="B238" s="58" t="s">
        <v>363</v>
      </c>
      <c r="C238" s="58" t="s">
        <v>306</v>
      </c>
      <c r="D238" s="58" t="s">
        <v>362</v>
      </c>
      <c r="E238" s="57">
        <v>43875</v>
      </c>
      <c r="F238" s="56">
        <v>43878</v>
      </c>
      <c r="G238" s="55">
        <v>216.5</v>
      </c>
      <c r="H238" s="55">
        <v>307</v>
      </c>
    </row>
    <row r="239" spans="1:8" ht="15.75" thickBot="1" x14ac:dyDescent="0.3">
      <c r="A239" s="54"/>
      <c r="B239" s="14"/>
      <c r="C239" s="53" t="s">
        <v>361</v>
      </c>
      <c r="D239" s="53"/>
      <c r="E239" s="53"/>
      <c r="F239" s="53"/>
      <c r="G239" s="52"/>
      <c r="H239" s="51"/>
    </row>
    <row r="240" spans="1:8" x14ac:dyDescent="0.25">
      <c r="C240" s="50" t="s">
        <v>360</v>
      </c>
      <c r="G240" s="49">
        <f>SUM(G6:G239)</f>
        <v>7698.97</v>
      </c>
      <c r="H240" s="49">
        <f>SUM(H6:H239)</f>
        <v>28468.5</v>
      </c>
    </row>
    <row r="241" spans="7:8" x14ac:dyDescent="0.25">
      <c r="G241" s="49"/>
      <c r="H241" s="49"/>
    </row>
    <row r="242" spans="7:8" x14ac:dyDescent="0.25">
      <c r="G242" s="49"/>
      <c r="H242" s="49"/>
    </row>
  </sheetData>
  <mergeCells count="3">
    <mergeCell ref="A1:H1"/>
    <mergeCell ref="A2:H2"/>
    <mergeCell ref="A3:H3"/>
  </mergeCells>
  <pageMargins left="0.23622047244094491" right="0.23622047244094491" top="0.74803149606299213" bottom="0.74803149606299213" header="0.31496062992125984" footer="0.31496062992125984"/>
  <pageSetup paperSize="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workbookViewId="0">
      <selection activeCell="E17" sqref="E17"/>
    </sheetView>
  </sheetViews>
  <sheetFormatPr baseColWidth="10" defaultRowHeight="15" x14ac:dyDescent="0.25"/>
  <cols>
    <col min="2" max="2" width="19.7109375" customWidth="1"/>
    <col min="3" max="3" width="19.85546875" customWidth="1"/>
    <col min="4" max="4" width="29" customWidth="1"/>
  </cols>
  <sheetData>
    <row r="1" spans="1:8" x14ac:dyDescent="0.25">
      <c r="A1" s="76" t="s">
        <v>0</v>
      </c>
      <c r="B1" s="76"/>
      <c r="C1" s="76"/>
      <c r="D1" s="76"/>
      <c r="E1" s="76"/>
      <c r="F1" s="77"/>
      <c r="G1" s="76"/>
      <c r="H1" s="76"/>
    </row>
    <row r="2" spans="1:8" x14ac:dyDescent="0.25">
      <c r="A2" s="76" t="s">
        <v>1</v>
      </c>
      <c r="B2" s="76"/>
      <c r="C2" s="76"/>
      <c r="D2" s="76"/>
      <c r="E2" s="76"/>
      <c r="F2" s="77"/>
      <c r="G2" s="76"/>
      <c r="H2" s="76"/>
    </row>
    <row r="3" spans="1:8" x14ac:dyDescent="0.25">
      <c r="A3" s="76" t="s">
        <v>785</v>
      </c>
      <c r="B3" s="76"/>
      <c r="C3" s="76"/>
      <c r="D3" s="76"/>
      <c r="E3" s="76"/>
      <c r="F3" s="77"/>
      <c r="G3" s="76"/>
      <c r="H3" s="76"/>
    </row>
    <row r="4" spans="1:8" ht="15.75" thickBot="1" x14ac:dyDescent="0.3">
      <c r="A4" s="78">
        <v>43862</v>
      </c>
      <c r="B4" s="76"/>
      <c r="C4" s="76"/>
      <c r="D4" s="76"/>
      <c r="E4" s="76"/>
      <c r="F4" s="77"/>
      <c r="G4" s="76"/>
      <c r="H4" s="76"/>
    </row>
    <row r="5" spans="1:8" ht="45" x14ac:dyDescent="0.25">
      <c r="A5" s="79" t="s">
        <v>2</v>
      </c>
      <c r="B5" s="80" t="s">
        <v>3</v>
      </c>
      <c r="C5" s="81" t="s">
        <v>4</v>
      </c>
      <c r="D5" s="80" t="s">
        <v>5</v>
      </c>
      <c r="E5" s="82" t="s">
        <v>6</v>
      </c>
      <c r="F5" s="83" t="s">
        <v>7</v>
      </c>
      <c r="G5" s="84" t="s">
        <v>8</v>
      </c>
      <c r="H5" s="85" t="s">
        <v>9</v>
      </c>
    </row>
    <row r="6" spans="1:8" ht="51.75" x14ac:dyDescent="0.25">
      <c r="A6" s="86" t="s">
        <v>786</v>
      </c>
      <c r="B6" s="86" t="s">
        <v>787</v>
      </c>
      <c r="C6" s="87" t="s">
        <v>338</v>
      </c>
      <c r="D6" s="87" t="s">
        <v>788</v>
      </c>
      <c r="E6" s="6">
        <v>43878</v>
      </c>
      <c r="F6" s="6">
        <v>43881</v>
      </c>
      <c r="G6" s="5">
        <v>372.25</v>
      </c>
      <c r="H6" s="8">
        <v>1500</v>
      </c>
    </row>
    <row r="7" spans="1:8" ht="51.75" x14ac:dyDescent="0.25">
      <c r="A7" s="86" t="s">
        <v>789</v>
      </c>
      <c r="B7" s="86" t="s">
        <v>790</v>
      </c>
      <c r="C7" s="86" t="s">
        <v>791</v>
      </c>
      <c r="D7" s="86" t="s">
        <v>792</v>
      </c>
      <c r="E7" s="6">
        <v>43893</v>
      </c>
      <c r="F7" s="6">
        <v>43897</v>
      </c>
      <c r="G7" s="5">
        <v>750.24</v>
      </c>
      <c r="H7" s="8"/>
    </row>
    <row r="8" spans="1:8" x14ac:dyDescent="0.25">
      <c r="A8" s="5"/>
      <c r="B8" s="5"/>
      <c r="C8" s="5"/>
      <c r="D8" s="5"/>
      <c r="E8" s="5"/>
      <c r="F8" s="5"/>
      <c r="G8" s="8"/>
      <c r="H8" s="8"/>
    </row>
    <row r="9" spans="1:8" x14ac:dyDescent="0.25">
      <c r="D9" s="88" t="s">
        <v>360</v>
      </c>
      <c r="E9" s="88"/>
      <c r="F9" s="88"/>
      <c r="G9" s="89">
        <f>SUM(G6:G8)</f>
        <v>1122.49</v>
      </c>
      <c r="H9" s="89">
        <f>SUM(H6:H8)</f>
        <v>1500</v>
      </c>
    </row>
    <row r="10" spans="1:8" x14ac:dyDescent="0.25">
      <c r="G10" s="49"/>
      <c r="H10" s="49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5"/>
  <sheetViews>
    <sheetView topLeftCell="A118" workbookViewId="0">
      <selection activeCell="M9" sqref="M9"/>
    </sheetView>
  </sheetViews>
  <sheetFormatPr baseColWidth="10" defaultRowHeight="15" x14ac:dyDescent="0.25"/>
  <cols>
    <col min="1" max="1" width="23.85546875" customWidth="1"/>
    <col min="2" max="2" width="29.140625" customWidth="1"/>
    <col min="3" max="4" width="33.42578125" customWidth="1"/>
    <col min="5" max="5" width="35.28515625" customWidth="1"/>
  </cols>
  <sheetData>
    <row r="1" spans="1:9" x14ac:dyDescent="0.25">
      <c r="B1" s="1" t="s">
        <v>0</v>
      </c>
      <c r="C1" s="1"/>
      <c r="D1" s="1"/>
      <c r="E1" s="1"/>
      <c r="F1" s="1"/>
      <c r="G1" s="2"/>
      <c r="H1" s="1"/>
      <c r="I1" s="1"/>
    </row>
    <row r="2" spans="1:9" x14ac:dyDescent="0.25">
      <c r="B2" s="3" t="s">
        <v>1</v>
      </c>
      <c r="C2" s="1"/>
      <c r="D2" s="1"/>
      <c r="E2" s="1"/>
      <c r="F2" s="1"/>
      <c r="G2" s="2"/>
      <c r="H2" s="1"/>
      <c r="I2" s="1"/>
    </row>
    <row r="3" spans="1:9" x14ac:dyDescent="0.25">
      <c r="B3" s="3" t="s">
        <v>359</v>
      </c>
      <c r="C3" s="1"/>
      <c r="D3" s="1"/>
      <c r="E3" s="1"/>
      <c r="F3" s="1"/>
      <c r="G3" s="2"/>
      <c r="H3" s="1"/>
      <c r="I3" s="1"/>
    </row>
    <row r="4" spans="1:9" ht="15.75" thickBot="1" x14ac:dyDescent="0.3">
      <c r="B4" s="4">
        <v>43831</v>
      </c>
      <c r="C4" s="1"/>
      <c r="D4" s="1"/>
      <c r="E4" s="1"/>
      <c r="F4" s="1"/>
      <c r="G4" s="2"/>
      <c r="H4" s="1"/>
      <c r="I4" s="1"/>
    </row>
    <row r="5" spans="1:9" ht="45" x14ac:dyDescent="0.25">
      <c r="A5" s="34" t="s">
        <v>356</v>
      </c>
      <c r="B5" s="34" t="s">
        <v>2</v>
      </c>
      <c r="C5" s="35" t="s">
        <v>3</v>
      </c>
      <c r="D5" s="36" t="s">
        <v>4</v>
      </c>
      <c r="E5" s="35" t="s">
        <v>5</v>
      </c>
      <c r="F5" s="37" t="s">
        <v>6</v>
      </c>
      <c r="G5" s="38" t="s">
        <v>7</v>
      </c>
      <c r="H5" s="39" t="s">
        <v>8</v>
      </c>
      <c r="I5" s="40" t="s">
        <v>9</v>
      </c>
    </row>
    <row r="6" spans="1:9" x14ac:dyDescent="0.25">
      <c r="A6" s="5" t="s">
        <v>357</v>
      </c>
      <c r="B6" s="41" t="s">
        <v>10</v>
      </c>
      <c r="C6" s="28" t="s">
        <v>11</v>
      </c>
      <c r="D6" s="28" t="s">
        <v>12</v>
      </c>
      <c r="E6" s="28" t="s">
        <v>13</v>
      </c>
      <c r="F6" s="19">
        <v>43858</v>
      </c>
      <c r="G6" s="19">
        <v>43858</v>
      </c>
      <c r="H6" s="20"/>
      <c r="I6" s="21">
        <v>10</v>
      </c>
    </row>
    <row r="7" spans="1:9" x14ac:dyDescent="0.25">
      <c r="A7" s="5" t="s">
        <v>357</v>
      </c>
      <c r="B7" s="41" t="s">
        <v>14</v>
      </c>
      <c r="C7" s="22" t="s">
        <v>15</v>
      </c>
      <c r="D7" s="22" t="s">
        <v>16</v>
      </c>
      <c r="E7" s="22" t="s">
        <v>17</v>
      </c>
      <c r="F7" s="19">
        <v>43857</v>
      </c>
      <c r="G7" s="19">
        <v>43861</v>
      </c>
      <c r="H7" s="20">
        <v>22</v>
      </c>
      <c r="I7" s="21">
        <v>417</v>
      </c>
    </row>
    <row r="8" spans="1:9" x14ac:dyDescent="0.25">
      <c r="A8" s="5" t="s">
        <v>357</v>
      </c>
      <c r="B8" s="41" t="s">
        <v>18</v>
      </c>
      <c r="C8" s="22" t="s">
        <v>19</v>
      </c>
      <c r="D8" s="22" t="s">
        <v>20</v>
      </c>
      <c r="E8" s="22" t="s">
        <v>21</v>
      </c>
      <c r="F8" s="19">
        <v>43852</v>
      </c>
      <c r="G8" s="19">
        <v>43854</v>
      </c>
      <c r="H8" s="20"/>
      <c r="I8" s="21">
        <v>217</v>
      </c>
    </row>
    <row r="9" spans="1:9" x14ac:dyDescent="0.25">
      <c r="A9" s="5" t="s">
        <v>357</v>
      </c>
      <c r="B9" s="41" t="s">
        <v>22</v>
      </c>
      <c r="C9" s="28" t="s">
        <v>23</v>
      </c>
      <c r="D9" s="28" t="s">
        <v>24</v>
      </c>
      <c r="E9" s="28" t="s">
        <v>25</v>
      </c>
      <c r="F9" s="19">
        <v>43851</v>
      </c>
      <c r="G9" s="19">
        <v>43851</v>
      </c>
      <c r="H9" s="20"/>
      <c r="I9" s="21">
        <v>10</v>
      </c>
    </row>
    <row r="10" spans="1:9" x14ac:dyDescent="0.25">
      <c r="A10" s="5" t="s">
        <v>357</v>
      </c>
      <c r="B10" s="41" t="s">
        <v>26</v>
      </c>
      <c r="C10" s="22" t="s">
        <v>27</v>
      </c>
      <c r="D10" s="22" t="s">
        <v>28</v>
      </c>
      <c r="E10" s="22" t="s">
        <v>29</v>
      </c>
      <c r="F10" s="19">
        <v>43854</v>
      </c>
      <c r="G10" s="19">
        <v>43856</v>
      </c>
      <c r="H10" s="20">
        <v>30</v>
      </c>
      <c r="I10" s="21">
        <v>217</v>
      </c>
    </row>
    <row r="11" spans="1:9" x14ac:dyDescent="0.25">
      <c r="A11" s="5" t="s">
        <v>357</v>
      </c>
      <c r="B11" s="41" t="s">
        <v>30</v>
      </c>
      <c r="C11" s="22" t="s">
        <v>31</v>
      </c>
      <c r="D11" s="22" t="s">
        <v>32</v>
      </c>
      <c r="E11" s="22" t="s">
        <v>33</v>
      </c>
      <c r="F11" s="19">
        <v>43833</v>
      </c>
      <c r="G11" s="19">
        <v>43834</v>
      </c>
      <c r="H11" s="20"/>
      <c r="I11" s="21">
        <v>145</v>
      </c>
    </row>
    <row r="12" spans="1:9" x14ac:dyDescent="0.25">
      <c r="A12" s="5" t="s">
        <v>357</v>
      </c>
      <c r="B12" s="41" t="s">
        <v>30</v>
      </c>
      <c r="C12" s="22" t="s">
        <v>34</v>
      </c>
      <c r="D12" s="22" t="s">
        <v>35</v>
      </c>
      <c r="E12" s="22" t="s">
        <v>36</v>
      </c>
      <c r="F12" s="19">
        <v>43840</v>
      </c>
      <c r="G12" s="19">
        <v>43842</v>
      </c>
      <c r="H12" s="20"/>
      <c r="I12" s="21">
        <v>185</v>
      </c>
    </row>
    <row r="13" spans="1:9" x14ac:dyDescent="0.25">
      <c r="A13" s="5" t="s">
        <v>357</v>
      </c>
      <c r="B13" s="41" t="s">
        <v>37</v>
      </c>
      <c r="C13" s="22" t="s">
        <v>38</v>
      </c>
      <c r="D13" s="22" t="s">
        <v>28</v>
      </c>
      <c r="E13" s="22" t="s">
        <v>39</v>
      </c>
      <c r="F13" s="19">
        <v>43854</v>
      </c>
      <c r="G13" s="19">
        <v>43856</v>
      </c>
      <c r="H13" s="20">
        <v>30</v>
      </c>
      <c r="I13" s="21">
        <v>217</v>
      </c>
    </row>
    <row r="14" spans="1:9" x14ac:dyDescent="0.25">
      <c r="A14" s="5" t="s">
        <v>357</v>
      </c>
      <c r="B14" s="41" t="s">
        <v>40</v>
      </c>
      <c r="C14" s="22" t="s">
        <v>41</v>
      </c>
      <c r="D14" s="22" t="s">
        <v>42</v>
      </c>
      <c r="E14" s="22" t="s">
        <v>43</v>
      </c>
      <c r="F14" s="19">
        <v>43846</v>
      </c>
      <c r="G14" s="19">
        <v>43849</v>
      </c>
      <c r="H14" s="20">
        <v>26</v>
      </c>
      <c r="I14" s="21">
        <v>330</v>
      </c>
    </row>
    <row r="15" spans="1:9" x14ac:dyDescent="0.25">
      <c r="A15" s="5" t="s">
        <v>357</v>
      </c>
      <c r="B15" s="41" t="s">
        <v>44</v>
      </c>
      <c r="C15" s="22" t="s">
        <v>45</v>
      </c>
      <c r="D15" s="22" t="s">
        <v>35</v>
      </c>
      <c r="E15" s="22" t="s">
        <v>46</v>
      </c>
      <c r="F15" s="19">
        <v>43840</v>
      </c>
      <c r="G15" s="19">
        <v>43842</v>
      </c>
      <c r="H15" s="20"/>
      <c r="I15" s="21">
        <v>210</v>
      </c>
    </row>
    <row r="16" spans="1:9" x14ac:dyDescent="0.25">
      <c r="A16" s="5" t="s">
        <v>357</v>
      </c>
      <c r="B16" s="41" t="s">
        <v>44</v>
      </c>
      <c r="C16" s="22" t="s">
        <v>47</v>
      </c>
      <c r="D16" s="22" t="s">
        <v>48</v>
      </c>
      <c r="E16" s="22" t="s">
        <v>49</v>
      </c>
      <c r="F16" s="19">
        <v>43833</v>
      </c>
      <c r="G16" s="19">
        <v>43834</v>
      </c>
      <c r="H16" s="20"/>
      <c r="I16" s="21">
        <v>90</v>
      </c>
    </row>
    <row r="17" spans="1:9" x14ac:dyDescent="0.25">
      <c r="A17" s="5" t="s">
        <v>357</v>
      </c>
      <c r="B17" s="42" t="s">
        <v>50</v>
      </c>
      <c r="C17" s="28" t="s">
        <v>51</v>
      </c>
      <c r="D17" s="28" t="s">
        <v>52</v>
      </c>
      <c r="E17" s="28" t="s">
        <v>25</v>
      </c>
      <c r="F17" s="19">
        <v>43874</v>
      </c>
      <c r="G17" s="19">
        <v>43875</v>
      </c>
      <c r="H17" s="20">
        <v>205.5</v>
      </c>
      <c r="I17" s="21">
        <v>0</v>
      </c>
    </row>
    <row r="18" spans="1:9" x14ac:dyDescent="0.25">
      <c r="A18" s="5" t="s">
        <v>357</v>
      </c>
      <c r="B18" s="43" t="s">
        <v>53</v>
      </c>
      <c r="C18" s="23" t="s">
        <v>54</v>
      </c>
      <c r="D18" s="23" t="s">
        <v>42</v>
      </c>
      <c r="E18" s="23" t="s">
        <v>55</v>
      </c>
      <c r="F18" s="24">
        <v>43846</v>
      </c>
      <c r="G18" s="24">
        <v>43846</v>
      </c>
      <c r="H18" s="25"/>
      <c r="I18" s="26">
        <v>23</v>
      </c>
    </row>
    <row r="19" spans="1:9" x14ac:dyDescent="0.25">
      <c r="A19" s="5" t="s">
        <v>357</v>
      </c>
      <c r="B19" s="43" t="s">
        <v>53</v>
      </c>
      <c r="C19" s="23" t="s">
        <v>54</v>
      </c>
      <c r="D19" s="23" t="s">
        <v>42</v>
      </c>
      <c r="E19" s="23" t="s">
        <v>56</v>
      </c>
      <c r="F19" s="24">
        <v>43850</v>
      </c>
      <c r="G19" s="24">
        <v>43850</v>
      </c>
      <c r="H19" s="25"/>
      <c r="I19" s="26">
        <v>23</v>
      </c>
    </row>
    <row r="20" spans="1:9" x14ac:dyDescent="0.25">
      <c r="A20" s="5" t="s">
        <v>357</v>
      </c>
      <c r="B20" s="41" t="s">
        <v>57</v>
      </c>
      <c r="C20" s="22" t="s">
        <v>58</v>
      </c>
      <c r="D20" s="22" t="s">
        <v>16</v>
      </c>
      <c r="E20" s="22" t="s">
        <v>59</v>
      </c>
      <c r="F20" s="19">
        <v>43843</v>
      </c>
      <c r="G20" s="19">
        <v>43847</v>
      </c>
      <c r="H20" s="20">
        <v>17</v>
      </c>
      <c r="I20" s="21">
        <v>417</v>
      </c>
    </row>
    <row r="21" spans="1:9" x14ac:dyDescent="0.25">
      <c r="A21" s="5" t="s">
        <v>357</v>
      </c>
      <c r="B21" s="41" t="s">
        <v>57</v>
      </c>
      <c r="C21" s="22" t="s">
        <v>58</v>
      </c>
      <c r="D21" s="22" t="s">
        <v>60</v>
      </c>
      <c r="E21" s="22" t="s">
        <v>61</v>
      </c>
      <c r="F21" s="19">
        <v>43850</v>
      </c>
      <c r="G21" s="19">
        <v>43854</v>
      </c>
      <c r="H21" s="20">
        <v>17</v>
      </c>
      <c r="I21" s="21">
        <v>417</v>
      </c>
    </row>
    <row r="22" spans="1:9" x14ac:dyDescent="0.25">
      <c r="A22" s="5" t="s">
        <v>357</v>
      </c>
      <c r="B22" s="42" t="s">
        <v>57</v>
      </c>
      <c r="C22" s="22" t="s">
        <v>58</v>
      </c>
      <c r="D22" s="28" t="s">
        <v>62</v>
      </c>
      <c r="E22" s="28" t="s">
        <v>63</v>
      </c>
      <c r="F22" s="19">
        <v>43864</v>
      </c>
      <c r="G22" s="19">
        <v>43868</v>
      </c>
      <c r="H22" s="20">
        <v>110.97</v>
      </c>
      <c r="I22" s="21">
        <v>0</v>
      </c>
    </row>
    <row r="23" spans="1:9" x14ac:dyDescent="0.25">
      <c r="A23" s="5" t="s">
        <v>357</v>
      </c>
      <c r="B23" s="41" t="s">
        <v>64</v>
      </c>
      <c r="C23" s="22" t="s">
        <v>65</v>
      </c>
      <c r="D23" s="22" t="s">
        <v>35</v>
      </c>
      <c r="E23" s="22" t="s">
        <v>66</v>
      </c>
      <c r="F23" s="19">
        <v>43840</v>
      </c>
      <c r="G23" s="19">
        <v>43842</v>
      </c>
      <c r="H23" s="20">
        <v>15</v>
      </c>
      <c r="I23" s="21">
        <v>170</v>
      </c>
    </row>
    <row r="24" spans="1:9" x14ac:dyDescent="0.25">
      <c r="A24" s="5" t="s">
        <v>357</v>
      </c>
      <c r="B24" s="42" t="s">
        <v>67</v>
      </c>
      <c r="C24" s="28" t="s">
        <v>68</v>
      </c>
      <c r="D24" s="28" t="s">
        <v>69</v>
      </c>
      <c r="E24" s="28" t="s">
        <v>70</v>
      </c>
      <c r="F24" s="19">
        <v>43850</v>
      </c>
      <c r="G24" s="19">
        <v>43855</v>
      </c>
      <c r="H24" s="20">
        <v>205.5</v>
      </c>
      <c r="I24" s="21">
        <v>0</v>
      </c>
    </row>
    <row r="25" spans="1:9" x14ac:dyDescent="0.25">
      <c r="A25" s="5" t="s">
        <v>357</v>
      </c>
      <c r="B25" s="41" t="s">
        <v>71</v>
      </c>
      <c r="C25" s="22" t="s">
        <v>45</v>
      </c>
      <c r="D25" s="22" t="s">
        <v>32</v>
      </c>
      <c r="E25" s="22" t="s">
        <v>72</v>
      </c>
      <c r="F25" s="19">
        <v>43833</v>
      </c>
      <c r="G25" s="19">
        <v>43834</v>
      </c>
      <c r="H25" s="20"/>
      <c r="I25" s="21">
        <v>116</v>
      </c>
    </row>
    <row r="26" spans="1:9" x14ac:dyDescent="0.25">
      <c r="A26" s="5" t="s">
        <v>357</v>
      </c>
      <c r="B26" s="41" t="s">
        <v>73</v>
      </c>
      <c r="C26" s="22" t="s">
        <v>355</v>
      </c>
      <c r="D26" s="22" t="s">
        <v>74</v>
      </c>
      <c r="E26" s="22" t="s">
        <v>75</v>
      </c>
      <c r="F26" s="19">
        <v>43850</v>
      </c>
      <c r="G26" s="19">
        <v>43854</v>
      </c>
      <c r="H26" s="20"/>
      <c r="I26" s="21">
        <v>417</v>
      </c>
    </row>
    <row r="27" spans="1:9" x14ac:dyDescent="0.25">
      <c r="A27" s="5" t="s">
        <v>357</v>
      </c>
      <c r="B27" s="41" t="s">
        <v>76</v>
      </c>
      <c r="C27" s="22" t="s">
        <v>77</v>
      </c>
      <c r="D27" s="28" t="s">
        <v>78</v>
      </c>
      <c r="E27" s="28" t="s">
        <v>79</v>
      </c>
      <c r="F27" s="19">
        <v>43838</v>
      </c>
      <c r="G27" s="19">
        <v>43838</v>
      </c>
      <c r="H27" s="20"/>
      <c r="I27" s="21">
        <v>10</v>
      </c>
    </row>
    <row r="28" spans="1:9" x14ac:dyDescent="0.25">
      <c r="A28" s="5" t="s">
        <v>357</v>
      </c>
      <c r="B28" s="41" t="s">
        <v>80</v>
      </c>
      <c r="C28" s="22" t="s">
        <v>81</v>
      </c>
      <c r="D28" s="22" t="s">
        <v>69</v>
      </c>
      <c r="E28" s="22" t="s">
        <v>82</v>
      </c>
      <c r="F28" s="19">
        <v>43852</v>
      </c>
      <c r="G28" s="19">
        <v>43854</v>
      </c>
      <c r="H28" s="20">
        <v>23</v>
      </c>
      <c r="I28" s="21">
        <v>213</v>
      </c>
    </row>
    <row r="29" spans="1:9" x14ac:dyDescent="0.25">
      <c r="A29" s="5" t="s">
        <v>357</v>
      </c>
      <c r="B29" s="41" t="s">
        <v>83</v>
      </c>
      <c r="C29" s="22" t="s">
        <v>84</v>
      </c>
      <c r="D29" s="22" t="s">
        <v>85</v>
      </c>
      <c r="E29" s="22" t="s">
        <v>86</v>
      </c>
      <c r="F29" s="19">
        <v>43843</v>
      </c>
      <c r="G29" s="19">
        <v>43853</v>
      </c>
      <c r="H29" s="20"/>
      <c r="I29" s="21">
        <v>1030</v>
      </c>
    </row>
    <row r="30" spans="1:9" x14ac:dyDescent="0.25">
      <c r="A30" s="5" t="s">
        <v>357</v>
      </c>
      <c r="B30" s="41" t="s">
        <v>83</v>
      </c>
      <c r="C30" s="22" t="s">
        <v>87</v>
      </c>
      <c r="D30" s="22" t="s">
        <v>35</v>
      </c>
      <c r="E30" s="22" t="s">
        <v>88</v>
      </c>
      <c r="F30" s="19">
        <v>43840</v>
      </c>
      <c r="G30" s="19">
        <v>43842</v>
      </c>
      <c r="H30" s="20"/>
      <c r="I30" s="21">
        <v>210</v>
      </c>
    </row>
    <row r="31" spans="1:9" x14ac:dyDescent="0.25">
      <c r="A31" s="5" t="s">
        <v>357</v>
      </c>
      <c r="B31" s="41" t="s">
        <v>89</v>
      </c>
      <c r="C31" s="28" t="s">
        <v>90</v>
      </c>
      <c r="D31" s="28" t="s">
        <v>91</v>
      </c>
      <c r="E31" s="28" t="s">
        <v>92</v>
      </c>
      <c r="F31" s="19">
        <v>43861</v>
      </c>
      <c r="G31" s="19">
        <v>43861</v>
      </c>
      <c r="H31" s="20"/>
      <c r="I31" s="21">
        <v>30</v>
      </c>
    </row>
    <row r="32" spans="1:9" x14ac:dyDescent="0.25">
      <c r="A32" s="5" t="s">
        <v>357</v>
      </c>
      <c r="B32" s="41" t="s">
        <v>89</v>
      </c>
      <c r="C32" s="28" t="s">
        <v>90</v>
      </c>
      <c r="D32" s="28" t="s">
        <v>12</v>
      </c>
      <c r="E32" s="28" t="s">
        <v>93</v>
      </c>
      <c r="F32" s="19">
        <v>43832</v>
      </c>
      <c r="G32" s="19">
        <v>43832</v>
      </c>
      <c r="H32" s="20"/>
      <c r="I32" s="21">
        <v>10</v>
      </c>
    </row>
    <row r="33" spans="1:9" x14ac:dyDescent="0.25">
      <c r="A33" s="5" t="s">
        <v>357</v>
      </c>
      <c r="B33" s="41" t="s">
        <v>94</v>
      </c>
      <c r="C33" s="28" t="s">
        <v>15</v>
      </c>
      <c r="D33" s="28" t="s">
        <v>95</v>
      </c>
      <c r="E33" s="28" t="s">
        <v>25</v>
      </c>
      <c r="F33" s="19">
        <v>43836</v>
      </c>
      <c r="G33" s="19">
        <v>43838</v>
      </c>
      <c r="H33" s="20"/>
      <c r="I33" s="21">
        <v>30</v>
      </c>
    </row>
    <row r="34" spans="1:9" x14ac:dyDescent="0.25">
      <c r="A34" s="5" t="s">
        <v>357</v>
      </c>
      <c r="B34" s="41" t="s">
        <v>94</v>
      </c>
      <c r="C34" s="28" t="s">
        <v>15</v>
      </c>
      <c r="D34" s="28" t="s">
        <v>95</v>
      </c>
      <c r="E34" s="28" t="s">
        <v>25</v>
      </c>
      <c r="F34" s="19">
        <v>43843</v>
      </c>
      <c r="G34" s="19">
        <v>43846</v>
      </c>
      <c r="H34" s="20"/>
      <c r="I34" s="21">
        <v>30</v>
      </c>
    </row>
    <row r="35" spans="1:9" x14ac:dyDescent="0.25">
      <c r="A35" s="5" t="s">
        <v>357</v>
      </c>
      <c r="B35" s="41" t="s">
        <v>94</v>
      </c>
      <c r="C35" s="28" t="s">
        <v>15</v>
      </c>
      <c r="D35" s="28" t="s">
        <v>95</v>
      </c>
      <c r="E35" s="28" t="s">
        <v>25</v>
      </c>
      <c r="F35" s="19">
        <v>43850</v>
      </c>
      <c r="G35" s="19">
        <v>43853</v>
      </c>
      <c r="H35" s="20"/>
      <c r="I35" s="21">
        <v>30</v>
      </c>
    </row>
    <row r="36" spans="1:9" x14ac:dyDescent="0.25">
      <c r="A36" s="5" t="s">
        <v>357</v>
      </c>
      <c r="B36" s="41" t="s">
        <v>96</v>
      </c>
      <c r="C36" s="22" t="s">
        <v>97</v>
      </c>
      <c r="D36" s="28" t="s">
        <v>98</v>
      </c>
      <c r="E36" s="28" t="s">
        <v>99</v>
      </c>
      <c r="F36" s="19">
        <v>43858</v>
      </c>
      <c r="G36" s="19">
        <v>43854</v>
      </c>
      <c r="H36" s="20"/>
      <c r="I36" s="21">
        <v>7</v>
      </c>
    </row>
    <row r="37" spans="1:9" x14ac:dyDescent="0.25">
      <c r="A37" s="5" t="s">
        <v>357</v>
      </c>
      <c r="B37" s="41" t="s">
        <v>100</v>
      </c>
      <c r="C37" s="28" t="s">
        <v>101</v>
      </c>
      <c r="D37" s="28" t="s">
        <v>102</v>
      </c>
      <c r="E37" s="28" t="s">
        <v>103</v>
      </c>
      <c r="F37" s="19">
        <v>43853</v>
      </c>
      <c r="G37" s="19">
        <v>43856</v>
      </c>
      <c r="H37" s="20"/>
      <c r="I37" s="21">
        <v>310</v>
      </c>
    </row>
    <row r="38" spans="1:9" x14ac:dyDescent="0.25">
      <c r="A38" s="5" t="s">
        <v>357</v>
      </c>
      <c r="B38" s="41" t="s">
        <v>100</v>
      </c>
      <c r="C38" s="28" t="s">
        <v>104</v>
      </c>
      <c r="D38" s="28" t="s">
        <v>105</v>
      </c>
      <c r="E38" s="28" t="s">
        <v>103</v>
      </c>
      <c r="F38" s="19">
        <v>43853</v>
      </c>
      <c r="G38" s="19">
        <v>43856</v>
      </c>
      <c r="H38" s="20">
        <v>10</v>
      </c>
      <c r="I38" s="21">
        <v>0</v>
      </c>
    </row>
    <row r="39" spans="1:9" x14ac:dyDescent="0.25">
      <c r="A39" s="5" t="s">
        <v>357</v>
      </c>
      <c r="B39" s="41" t="s">
        <v>106</v>
      </c>
      <c r="C39" s="22" t="s">
        <v>107</v>
      </c>
      <c r="D39" s="22" t="s">
        <v>108</v>
      </c>
      <c r="E39" s="22" t="s">
        <v>109</v>
      </c>
      <c r="F39" s="19">
        <v>43840</v>
      </c>
      <c r="G39" s="19">
        <v>43842</v>
      </c>
      <c r="H39" s="20"/>
      <c r="I39" s="21">
        <v>153</v>
      </c>
    </row>
    <row r="40" spans="1:9" x14ac:dyDescent="0.25">
      <c r="A40" s="5" t="s">
        <v>357</v>
      </c>
      <c r="B40" s="41" t="s">
        <v>110</v>
      </c>
      <c r="C40" s="22" t="s">
        <v>111</v>
      </c>
      <c r="D40" s="22" t="s">
        <v>112</v>
      </c>
      <c r="E40" s="22" t="s">
        <v>113</v>
      </c>
      <c r="F40" s="19">
        <v>43846</v>
      </c>
      <c r="G40" s="19">
        <v>43847</v>
      </c>
      <c r="H40" s="20"/>
      <c r="I40" s="21">
        <v>130</v>
      </c>
    </row>
    <row r="41" spans="1:9" x14ac:dyDescent="0.25">
      <c r="A41" s="5" t="s">
        <v>357</v>
      </c>
      <c r="B41" s="41" t="s">
        <v>110</v>
      </c>
      <c r="C41" s="22" t="s">
        <v>111</v>
      </c>
      <c r="D41" s="28" t="s">
        <v>114</v>
      </c>
      <c r="E41" s="28" t="s">
        <v>115</v>
      </c>
      <c r="F41" s="19">
        <v>43857</v>
      </c>
      <c r="G41" s="19">
        <v>43858</v>
      </c>
      <c r="H41" s="20">
        <v>212.5</v>
      </c>
      <c r="I41" s="21">
        <v>0</v>
      </c>
    </row>
    <row r="42" spans="1:9" x14ac:dyDescent="0.25">
      <c r="A42" s="5" t="s">
        <v>357</v>
      </c>
      <c r="B42" s="41" t="s">
        <v>116</v>
      </c>
      <c r="C42" s="22" t="s">
        <v>117</v>
      </c>
      <c r="D42" s="22" t="s">
        <v>35</v>
      </c>
      <c r="E42" s="22" t="s">
        <v>118</v>
      </c>
      <c r="F42" s="19">
        <v>43840</v>
      </c>
      <c r="G42" s="19">
        <v>43842</v>
      </c>
      <c r="H42" s="20"/>
      <c r="I42" s="21">
        <v>173</v>
      </c>
    </row>
    <row r="43" spans="1:9" x14ac:dyDescent="0.25">
      <c r="A43" s="5" t="s">
        <v>357</v>
      </c>
      <c r="B43" s="41" t="s">
        <v>119</v>
      </c>
      <c r="C43" s="22" t="s">
        <v>120</v>
      </c>
      <c r="D43" s="22" t="s">
        <v>35</v>
      </c>
      <c r="E43" s="22" t="s">
        <v>121</v>
      </c>
      <c r="F43" s="19">
        <v>43840</v>
      </c>
      <c r="G43" s="19">
        <v>43842</v>
      </c>
      <c r="H43" s="20"/>
      <c r="I43" s="21">
        <v>153</v>
      </c>
    </row>
    <row r="44" spans="1:9" x14ac:dyDescent="0.25">
      <c r="A44" s="5" t="s">
        <v>357</v>
      </c>
      <c r="B44" s="41" t="s">
        <v>122</v>
      </c>
      <c r="C44" s="22" t="s">
        <v>123</v>
      </c>
      <c r="D44" s="22" t="s">
        <v>35</v>
      </c>
      <c r="E44" s="22" t="s">
        <v>124</v>
      </c>
      <c r="F44" s="19">
        <v>43840</v>
      </c>
      <c r="G44" s="19">
        <v>43842</v>
      </c>
      <c r="H44" s="20"/>
      <c r="I44" s="21">
        <v>70</v>
      </c>
    </row>
    <row r="45" spans="1:9" x14ac:dyDescent="0.25">
      <c r="A45" s="5" t="s">
        <v>357</v>
      </c>
      <c r="B45" s="41" t="s">
        <v>125</v>
      </c>
      <c r="C45" s="22" t="s">
        <v>126</v>
      </c>
      <c r="D45" s="22" t="s">
        <v>127</v>
      </c>
      <c r="E45" s="22" t="s">
        <v>128</v>
      </c>
      <c r="F45" s="19">
        <v>43852</v>
      </c>
      <c r="G45" s="19">
        <v>43854</v>
      </c>
      <c r="H45" s="20">
        <v>2.5</v>
      </c>
      <c r="I45" s="21">
        <v>200</v>
      </c>
    </row>
    <row r="46" spans="1:9" x14ac:dyDescent="0.25">
      <c r="A46" s="5" t="s">
        <v>357</v>
      </c>
      <c r="B46" s="41" t="s">
        <v>129</v>
      </c>
      <c r="C46" s="28" t="s">
        <v>130</v>
      </c>
      <c r="D46" s="22" t="s">
        <v>42</v>
      </c>
      <c r="E46" s="22" t="s">
        <v>131</v>
      </c>
      <c r="F46" s="19">
        <v>43846</v>
      </c>
      <c r="G46" s="19">
        <v>43847</v>
      </c>
      <c r="H46" s="20"/>
      <c r="I46" s="21">
        <v>130</v>
      </c>
    </row>
    <row r="47" spans="1:9" x14ac:dyDescent="0.25">
      <c r="A47" s="5" t="s">
        <v>357</v>
      </c>
      <c r="B47" s="41" t="s">
        <v>132</v>
      </c>
      <c r="C47" s="22" t="s">
        <v>19</v>
      </c>
      <c r="D47" s="22" t="s">
        <v>133</v>
      </c>
      <c r="E47" s="22" t="s">
        <v>134</v>
      </c>
      <c r="F47" s="19">
        <v>43850</v>
      </c>
      <c r="G47" s="19">
        <v>43854</v>
      </c>
      <c r="H47" s="20"/>
      <c r="I47" s="21">
        <v>417</v>
      </c>
    </row>
    <row r="48" spans="1:9" x14ac:dyDescent="0.25">
      <c r="A48" s="5" t="s">
        <v>357</v>
      </c>
      <c r="B48" s="41" t="s">
        <v>135</v>
      </c>
      <c r="C48" s="22" t="s">
        <v>136</v>
      </c>
      <c r="D48" s="22" t="s">
        <v>35</v>
      </c>
      <c r="E48" s="22" t="s">
        <v>137</v>
      </c>
      <c r="F48" s="19">
        <v>43840</v>
      </c>
      <c r="G48" s="19">
        <v>43842</v>
      </c>
      <c r="H48" s="20"/>
      <c r="I48" s="21">
        <v>173</v>
      </c>
    </row>
    <row r="49" spans="1:9" x14ac:dyDescent="0.25">
      <c r="A49" s="5" t="s">
        <v>357</v>
      </c>
      <c r="B49" s="41" t="s">
        <v>138</v>
      </c>
      <c r="C49" s="22" t="s">
        <v>15</v>
      </c>
      <c r="D49" s="22" t="s">
        <v>139</v>
      </c>
      <c r="E49" s="22" t="s">
        <v>140</v>
      </c>
      <c r="F49" s="19">
        <v>43850</v>
      </c>
      <c r="G49" s="19">
        <v>43854</v>
      </c>
      <c r="H49" s="20">
        <v>19</v>
      </c>
      <c r="I49" s="21">
        <v>417</v>
      </c>
    </row>
    <row r="50" spans="1:9" ht="15.75" thickBot="1" x14ac:dyDescent="0.3">
      <c r="A50" s="5" t="s">
        <v>357</v>
      </c>
      <c r="B50" s="41" t="s">
        <v>141</v>
      </c>
      <c r="C50" s="22" t="s">
        <v>142</v>
      </c>
      <c r="D50" s="22" t="s">
        <v>35</v>
      </c>
      <c r="E50" s="22" t="s">
        <v>143</v>
      </c>
      <c r="F50" s="19">
        <v>43840</v>
      </c>
      <c r="G50" s="19">
        <v>43842</v>
      </c>
      <c r="H50" s="20"/>
      <c r="I50" s="21">
        <v>210</v>
      </c>
    </row>
    <row r="51" spans="1:9" x14ac:dyDescent="0.25">
      <c r="A51" s="5" t="s">
        <v>357</v>
      </c>
      <c r="B51" s="44" t="s">
        <v>144</v>
      </c>
      <c r="C51" s="29" t="s">
        <v>15</v>
      </c>
      <c r="D51" s="29" t="s">
        <v>145</v>
      </c>
      <c r="E51" s="29" t="s">
        <v>146</v>
      </c>
      <c r="F51" s="27">
        <v>43836</v>
      </c>
      <c r="G51" s="27">
        <v>43838</v>
      </c>
      <c r="H51" s="30">
        <v>28.75</v>
      </c>
      <c r="I51" s="31">
        <v>217</v>
      </c>
    </row>
    <row r="52" spans="1:9" x14ac:dyDescent="0.25">
      <c r="A52" s="5" t="s">
        <v>357</v>
      </c>
      <c r="B52" s="42" t="s">
        <v>147</v>
      </c>
      <c r="C52" s="28" t="s">
        <v>148</v>
      </c>
      <c r="D52" s="28" t="s">
        <v>149</v>
      </c>
      <c r="E52" s="22" t="s">
        <v>25</v>
      </c>
      <c r="F52" s="19">
        <v>43857</v>
      </c>
      <c r="G52" s="19">
        <v>43858</v>
      </c>
      <c r="H52" s="20">
        <v>212.5</v>
      </c>
      <c r="I52" s="21">
        <v>0</v>
      </c>
    </row>
    <row r="53" spans="1:9" x14ac:dyDescent="0.25">
      <c r="A53" s="5" t="s">
        <v>357</v>
      </c>
      <c r="B53" s="41" t="s">
        <v>150</v>
      </c>
      <c r="C53" s="28" t="s">
        <v>151</v>
      </c>
      <c r="D53" s="22" t="s">
        <v>152</v>
      </c>
      <c r="E53" s="22" t="s">
        <v>153</v>
      </c>
      <c r="F53" s="19">
        <v>43854</v>
      </c>
      <c r="G53" s="19">
        <v>43856</v>
      </c>
      <c r="H53" s="20"/>
      <c r="I53" s="21">
        <v>217</v>
      </c>
    </row>
    <row r="54" spans="1:9" x14ac:dyDescent="0.25">
      <c r="A54" s="5" t="s">
        <v>357</v>
      </c>
      <c r="B54" s="41" t="s">
        <v>154</v>
      </c>
      <c r="C54" s="22" t="s">
        <v>155</v>
      </c>
      <c r="D54" s="22" t="s">
        <v>156</v>
      </c>
      <c r="E54" s="22" t="s">
        <v>157</v>
      </c>
      <c r="F54" s="19">
        <v>43845</v>
      </c>
      <c r="G54" s="19">
        <v>43847</v>
      </c>
      <c r="H54" s="20"/>
      <c r="I54" s="21">
        <v>210</v>
      </c>
    </row>
    <row r="55" spans="1:9" x14ac:dyDescent="0.25">
      <c r="A55" s="5" t="s">
        <v>357</v>
      </c>
      <c r="B55" s="41" t="s">
        <v>158</v>
      </c>
      <c r="C55" s="28" t="s">
        <v>159</v>
      </c>
      <c r="D55" s="28" t="s">
        <v>42</v>
      </c>
      <c r="E55" s="28" t="s">
        <v>160</v>
      </c>
      <c r="F55" s="19">
        <v>43846</v>
      </c>
      <c r="G55" s="19">
        <v>43847</v>
      </c>
      <c r="H55" s="20"/>
      <c r="I55" s="21">
        <v>130</v>
      </c>
    </row>
    <row r="56" spans="1:9" x14ac:dyDescent="0.25">
      <c r="A56" s="5" t="s">
        <v>357</v>
      </c>
      <c r="B56" s="41" t="s">
        <v>161</v>
      </c>
      <c r="C56" s="22" t="s">
        <v>162</v>
      </c>
      <c r="D56" s="22" t="s">
        <v>35</v>
      </c>
      <c r="E56" s="22" t="s">
        <v>163</v>
      </c>
      <c r="F56" s="19">
        <v>43840</v>
      </c>
      <c r="G56" s="19">
        <v>43842</v>
      </c>
      <c r="H56" s="20">
        <v>15</v>
      </c>
      <c r="I56" s="21">
        <v>177</v>
      </c>
    </row>
    <row r="57" spans="1:9" x14ac:dyDescent="0.25">
      <c r="A57" s="5" t="s">
        <v>357</v>
      </c>
      <c r="B57" s="41" t="s">
        <v>164</v>
      </c>
      <c r="C57" s="28" t="s">
        <v>81</v>
      </c>
      <c r="D57" s="28" t="s">
        <v>16</v>
      </c>
      <c r="E57" s="28" t="s">
        <v>165</v>
      </c>
      <c r="F57" s="19">
        <v>43840</v>
      </c>
      <c r="G57" s="19">
        <v>43842</v>
      </c>
      <c r="H57" s="20"/>
      <c r="I57" s="21">
        <v>210</v>
      </c>
    </row>
    <row r="58" spans="1:9" x14ac:dyDescent="0.25">
      <c r="A58" s="5" t="s">
        <v>357</v>
      </c>
      <c r="B58" s="41" t="s">
        <v>164</v>
      </c>
      <c r="C58" s="28" t="s">
        <v>81</v>
      </c>
      <c r="D58" s="28" t="s">
        <v>60</v>
      </c>
      <c r="E58" s="28" t="s">
        <v>166</v>
      </c>
      <c r="F58" s="19">
        <v>43840</v>
      </c>
      <c r="G58" s="19">
        <v>43842</v>
      </c>
      <c r="H58" s="20">
        <v>14</v>
      </c>
      <c r="I58" s="32">
        <v>0</v>
      </c>
    </row>
    <row r="59" spans="1:9" x14ac:dyDescent="0.25">
      <c r="A59" s="5" t="s">
        <v>357</v>
      </c>
      <c r="B59" s="41" t="s">
        <v>167</v>
      </c>
      <c r="C59" s="22" t="s">
        <v>168</v>
      </c>
      <c r="D59" s="22" t="s">
        <v>169</v>
      </c>
      <c r="E59" s="22" t="s">
        <v>170</v>
      </c>
      <c r="F59" s="19">
        <v>43850</v>
      </c>
      <c r="G59" s="19">
        <v>43854</v>
      </c>
      <c r="H59" s="20"/>
      <c r="I59" s="21">
        <v>417</v>
      </c>
    </row>
    <row r="60" spans="1:9" x14ac:dyDescent="0.25">
      <c r="A60" s="5" t="s">
        <v>357</v>
      </c>
      <c r="B60" s="41" t="s">
        <v>171</v>
      </c>
      <c r="C60" s="22" t="s">
        <v>172</v>
      </c>
      <c r="D60" s="22" t="s">
        <v>173</v>
      </c>
      <c r="E60" s="22" t="s">
        <v>174</v>
      </c>
      <c r="F60" s="19">
        <v>44037</v>
      </c>
      <c r="G60" s="19">
        <v>43857</v>
      </c>
      <c r="H60" s="20">
        <v>23</v>
      </c>
      <c r="I60" s="21">
        <v>217</v>
      </c>
    </row>
    <row r="61" spans="1:9" x14ac:dyDescent="0.25">
      <c r="A61" s="5" t="s">
        <v>357</v>
      </c>
      <c r="B61" s="41" t="s">
        <v>175</v>
      </c>
      <c r="C61" s="22" t="s">
        <v>15</v>
      </c>
      <c r="D61" s="22" t="s">
        <v>176</v>
      </c>
      <c r="E61" s="22" t="s">
        <v>177</v>
      </c>
      <c r="F61" s="19">
        <v>43836</v>
      </c>
      <c r="G61" s="19">
        <v>43838</v>
      </c>
      <c r="H61" s="20">
        <v>47.3</v>
      </c>
      <c r="I61" s="21">
        <v>130</v>
      </c>
    </row>
    <row r="62" spans="1:9" x14ac:dyDescent="0.25">
      <c r="A62" s="5" t="s">
        <v>357</v>
      </c>
      <c r="B62" s="41" t="s">
        <v>175</v>
      </c>
      <c r="C62" s="22" t="s">
        <v>178</v>
      </c>
      <c r="D62" s="22" t="s">
        <v>16</v>
      </c>
      <c r="E62" s="22" t="s">
        <v>17</v>
      </c>
      <c r="F62" s="19">
        <v>43843</v>
      </c>
      <c r="G62" s="19">
        <v>43847</v>
      </c>
      <c r="H62" s="20">
        <v>30</v>
      </c>
      <c r="I62" s="21">
        <v>417</v>
      </c>
    </row>
    <row r="63" spans="1:9" x14ac:dyDescent="0.25">
      <c r="A63" s="5" t="s">
        <v>357</v>
      </c>
      <c r="B63" s="41" t="s">
        <v>175</v>
      </c>
      <c r="C63" s="22" t="s">
        <v>178</v>
      </c>
      <c r="D63" s="28" t="s">
        <v>179</v>
      </c>
      <c r="E63" s="28" t="s">
        <v>25</v>
      </c>
      <c r="F63" s="19">
        <v>43867</v>
      </c>
      <c r="G63" s="19">
        <v>43867</v>
      </c>
      <c r="H63" s="20"/>
      <c r="I63" s="21">
        <v>17</v>
      </c>
    </row>
    <row r="64" spans="1:9" x14ac:dyDescent="0.25">
      <c r="A64" s="5" t="s">
        <v>357</v>
      </c>
      <c r="B64" s="41" t="s">
        <v>180</v>
      </c>
      <c r="C64" s="28" t="s">
        <v>181</v>
      </c>
      <c r="D64" s="22" t="s">
        <v>32</v>
      </c>
      <c r="E64" s="22" t="s">
        <v>182</v>
      </c>
      <c r="F64" s="19">
        <v>43833</v>
      </c>
      <c r="G64" s="19">
        <v>43834</v>
      </c>
      <c r="H64" s="20">
        <v>3.5</v>
      </c>
      <c r="I64" s="21">
        <v>110</v>
      </c>
    </row>
    <row r="65" spans="1:9" x14ac:dyDescent="0.25">
      <c r="A65" s="5" t="s">
        <v>357</v>
      </c>
      <c r="B65" s="41" t="s">
        <v>180</v>
      </c>
      <c r="C65" s="28" t="s">
        <v>181</v>
      </c>
      <c r="D65" s="28" t="s">
        <v>183</v>
      </c>
      <c r="E65" s="28" t="s">
        <v>184</v>
      </c>
      <c r="F65" s="19">
        <v>43858</v>
      </c>
      <c r="G65" s="19">
        <v>43859</v>
      </c>
      <c r="H65" s="20">
        <f>205.5+16</f>
        <v>221.5</v>
      </c>
      <c r="I65" s="21">
        <v>117</v>
      </c>
    </row>
    <row r="66" spans="1:9" x14ac:dyDescent="0.25">
      <c r="A66" s="5" t="s">
        <v>357</v>
      </c>
      <c r="B66" s="41" t="s">
        <v>180</v>
      </c>
      <c r="C66" s="28" t="s">
        <v>181</v>
      </c>
      <c r="D66" s="28" t="s">
        <v>185</v>
      </c>
      <c r="E66" s="28" t="s">
        <v>186</v>
      </c>
      <c r="F66" s="19">
        <v>43858</v>
      </c>
      <c r="G66" s="19">
        <v>43859</v>
      </c>
      <c r="H66" s="20"/>
      <c r="I66" s="21">
        <v>0</v>
      </c>
    </row>
    <row r="67" spans="1:9" x14ac:dyDescent="0.25">
      <c r="A67" s="5" t="s">
        <v>357</v>
      </c>
      <c r="B67" s="41" t="s">
        <v>187</v>
      </c>
      <c r="C67" s="22" t="s">
        <v>155</v>
      </c>
      <c r="D67" s="22" t="s">
        <v>188</v>
      </c>
      <c r="E67" s="22" t="s">
        <v>189</v>
      </c>
      <c r="F67" s="19">
        <v>43845</v>
      </c>
      <c r="G67" s="19">
        <v>43847</v>
      </c>
      <c r="H67" s="20"/>
      <c r="I67" s="21">
        <v>210</v>
      </c>
    </row>
    <row r="68" spans="1:9" x14ac:dyDescent="0.25">
      <c r="A68" s="5" t="s">
        <v>357</v>
      </c>
      <c r="B68" s="41" t="s">
        <v>190</v>
      </c>
      <c r="C68" s="28" t="s">
        <v>191</v>
      </c>
      <c r="D68" s="28" t="s">
        <v>12</v>
      </c>
      <c r="E68" s="28" t="s">
        <v>192</v>
      </c>
      <c r="F68" s="19">
        <v>43858</v>
      </c>
      <c r="G68" s="19">
        <v>43858</v>
      </c>
      <c r="H68" s="20"/>
      <c r="I68" s="21">
        <v>10</v>
      </c>
    </row>
    <row r="69" spans="1:9" x14ac:dyDescent="0.25">
      <c r="A69" s="5" t="s">
        <v>357</v>
      </c>
      <c r="B69" s="41" t="s">
        <v>193</v>
      </c>
      <c r="C69" s="28" t="s">
        <v>194</v>
      </c>
      <c r="D69" s="28" t="s">
        <v>12</v>
      </c>
      <c r="E69" s="28" t="s">
        <v>195</v>
      </c>
      <c r="F69" s="19">
        <v>43832</v>
      </c>
      <c r="G69" s="19">
        <v>43832</v>
      </c>
      <c r="H69" s="20"/>
      <c r="I69" s="21">
        <v>20</v>
      </c>
    </row>
    <row r="70" spans="1:9" x14ac:dyDescent="0.25">
      <c r="A70" s="5" t="s">
        <v>357</v>
      </c>
      <c r="B70" s="41" t="s">
        <v>196</v>
      </c>
      <c r="C70" s="22" t="s">
        <v>197</v>
      </c>
      <c r="D70" s="22" t="s">
        <v>198</v>
      </c>
      <c r="E70" s="22" t="s">
        <v>199</v>
      </c>
      <c r="F70" s="19">
        <v>43843</v>
      </c>
      <c r="G70" s="19">
        <v>43853</v>
      </c>
      <c r="H70" s="20"/>
      <c r="I70" s="21">
        <v>1030</v>
      </c>
    </row>
    <row r="71" spans="1:9" x14ac:dyDescent="0.25">
      <c r="A71" s="5" t="s">
        <v>357</v>
      </c>
      <c r="B71" s="41" t="s">
        <v>200</v>
      </c>
      <c r="C71" s="28" t="s">
        <v>201</v>
      </c>
      <c r="D71" s="22" t="s">
        <v>35</v>
      </c>
      <c r="E71" s="22" t="s">
        <v>202</v>
      </c>
      <c r="F71" s="19">
        <v>43840</v>
      </c>
      <c r="G71" s="19">
        <v>43842</v>
      </c>
      <c r="H71" s="20"/>
      <c r="I71" s="21">
        <v>153</v>
      </c>
    </row>
    <row r="72" spans="1:9" x14ac:dyDescent="0.25">
      <c r="A72" s="5" t="s">
        <v>357</v>
      </c>
      <c r="B72" s="41" t="s">
        <v>203</v>
      </c>
      <c r="C72" s="22" t="s">
        <v>204</v>
      </c>
      <c r="D72" s="22" t="s">
        <v>35</v>
      </c>
      <c r="E72" s="22" t="s">
        <v>205</v>
      </c>
      <c r="F72" s="19">
        <v>43840</v>
      </c>
      <c r="G72" s="19">
        <v>43842</v>
      </c>
      <c r="H72" s="20"/>
      <c r="I72" s="21">
        <v>215</v>
      </c>
    </row>
    <row r="73" spans="1:9" x14ac:dyDescent="0.25">
      <c r="A73" s="5" t="s">
        <v>357</v>
      </c>
      <c r="B73" s="41" t="s">
        <v>203</v>
      </c>
      <c r="C73" s="22" t="s">
        <v>204</v>
      </c>
      <c r="D73" s="28" t="s">
        <v>52</v>
      </c>
      <c r="E73" s="22" t="s">
        <v>206</v>
      </c>
      <c r="F73" s="19">
        <v>43861</v>
      </c>
      <c r="G73" s="19">
        <v>43864</v>
      </c>
      <c r="H73" s="20">
        <v>180.3</v>
      </c>
      <c r="I73" s="21">
        <v>0</v>
      </c>
    </row>
    <row r="74" spans="1:9" x14ac:dyDescent="0.25">
      <c r="A74" s="5" t="s">
        <v>357</v>
      </c>
      <c r="B74" s="41" t="s">
        <v>203</v>
      </c>
      <c r="C74" s="22" t="s">
        <v>204</v>
      </c>
      <c r="D74" s="28" t="s">
        <v>52</v>
      </c>
      <c r="E74" s="28" t="s">
        <v>207</v>
      </c>
      <c r="F74" s="19">
        <v>43854</v>
      </c>
      <c r="G74" s="19">
        <v>43857</v>
      </c>
      <c r="H74" s="20">
        <v>198.75</v>
      </c>
      <c r="I74" s="21">
        <v>0</v>
      </c>
    </row>
    <row r="75" spans="1:9" x14ac:dyDescent="0.25">
      <c r="A75" s="5" t="s">
        <v>357</v>
      </c>
      <c r="B75" s="41" t="s">
        <v>208</v>
      </c>
      <c r="C75" s="22" t="s">
        <v>209</v>
      </c>
      <c r="D75" s="28" t="s">
        <v>78</v>
      </c>
      <c r="E75" s="28" t="s">
        <v>79</v>
      </c>
      <c r="F75" s="19">
        <v>44044</v>
      </c>
      <c r="G75" s="19">
        <v>44044</v>
      </c>
      <c r="H75" s="20"/>
      <c r="I75" s="21">
        <v>10</v>
      </c>
    </row>
    <row r="76" spans="1:9" x14ac:dyDescent="0.25">
      <c r="A76" s="5" t="s">
        <v>357</v>
      </c>
      <c r="B76" s="41" t="s">
        <v>210</v>
      </c>
      <c r="C76" s="22" t="s">
        <v>58</v>
      </c>
      <c r="D76" s="22" t="s">
        <v>211</v>
      </c>
      <c r="E76" s="22" t="s">
        <v>212</v>
      </c>
      <c r="F76" s="19">
        <v>43836</v>
      </c>
      <c r="G76" s="19">
        <v>43841</v>
      </c>
      <c r="H76" s="20">
        <v>62</v>
      </c>
      <c r="I76" s="21">
        <v>530</v>
      </c>
    </row>
    <row r="77" spans="1:9" x14ac:dyDescent="0.25">
      <c r="A77" s="5" t="s">
        <v>357</v>
      </c>
      <c r="B77" s="41" t="s">
        <v>210</v>
      </c>
      <c r="C77" s="22" t="s">
        <v>58</v>
      </c>
      <c r="D77" s="22" t="s">
        <v>16</v>
      </c>
      <c r="E77" s="22" t="s">
        <v>213</v>
      </c>
      <c r="F77" s="19">
        <v>43857</v>
      </c>
      <c r="G77" s="19">
        <v>43861</v>
      </c>
      <c r="H77" s="20">
        <v>42</v>
      </c>
      <c r="I77" s="21">
        <v>417</v>
      </c>
    </row>
    <row r="78" spans="1:9" x14ac:dyDescent="0.25">
      <c r="A78" s="5" t="s">
        <v>357</v>
      </c>
      <c r="B78" s="41" t="s">
        <v>210</v>
      </c>
      <c r="C78" s="28" t="s">
        <v>58</v>
      </c>
      <c r="D78" s="22" t="s">
        <v>214</v>
      </c>
      <c r="E78" s="28" t="s">
        <v>61</v>
      </c>
      <c r="F78" s="19">
        <v>43864</v>
      </c>
      <c r="G78" s="19">
        <v>43868</v>
      </c>
      <c r="H78" s="20">
        <v>42</v>
      </c>
      <c r="I78" s="21">
        <v>417</v>
      </c>
    </row>
    <row r="79" spans="1:9" x14ac:dyDescent="0.25">
      <c r="A79" s="5" t="s">
        <v>357</v>
      </c>
      <c r="B79" s="41" t="s">
        <v>215</v>
      </c>
      <c r="C79" s="22" t="s">
        <v>216</v>
      </c>
      <c r="D79" s="22" t="s">
        <v>217</v>
      </c>
      <c r="E79" s="22" t="s">
        <v>218</v>
      </c>
      <c r="F79" s="19">
        <v>43846</v>
      </c>
      <c r="G79" s="19">
        <v>43847</v>
      </c>
      <c r="H79" s="20">
        <v>5</v>
      </c>
      <c r="I79" s="21">
        <v>110</v>
      </c>
    </row>
    <row r="80" spans="1:9" x14ac:dyDescent="0.25">
      <c r="A80" s="5" t="s">
        <v>357</v>
      </c>
      <c r="B80" s="41" t="s">
        <v>215</v>
      </c>
      <c r="C80" s="28" t="s">
        <v>219</v>
      </c>
      <c r="D80" s="28" t="s">
        <v>220</v>
      </c>
      <c r="E80" s="28" t="s">
        <v>221</v>
      </c>
      <c r="F80" s="19">
        <v>43860</v>
      </c>
      <c r="G80" s="19">
        <v>43861</v>
      </c>
      <c r="H80" s="20"/>
      <c r="I80" s="21">
        <v>110</v>
      </c>
    </row>
    <row r="81" spans="1:9" x14ac:dyDescent="0.25">
      <c r="A81" s="5" t="s">
        <v>357</v>
      </c>
      <c r="B81" s="41" t="s">
        <v>215</v>
      </c>
      <c r="C81" s="28" t="s">
        <v>222</v>
      </c>
      <c r="D81" s="28" t="s">
        <v>217</v>
      </c>
      <c r="E81" s="28" t="s">
        <v>223</v>
      </c>
      <c r="F81" s="19">
        <v>43860</v>
      </c>
      <c r="G81" s="19">
        <v>43861</v>
      </c>
      <c r="H81" s="20">
        <v>5</v>
      </c>
      <c r="I81" s="21">
        <v>0</v>
      </c>
    </row>
    <row r="82" spans="1:9" x14ac:dyDescent="0.25">
      <c r="A82" s="5" t="s">
        <v>357</v>
      </c>
      <c r="B82" s="41" t="s">
        <v>224</v>
      </c>
      <c r="C82" s="22" t="s">
        <v>41</v>
      </c>
      <c r="D82" s="22" t="s">
        <v>35</v>
      </c>
      <c r="E82" s="22" t="s">
        <v>225</v>
      </c>
      <c r="F82" s="19">
        <v>43840</v>
      </c>
      <c r="G82" s="19">
        <v>43842</v>
      </c>
      <c r="H82" s="20">
        <v>30</v>
      </c>
      <c r="I82" s="21">
        <v>194</v>
      </c>
    </row>
    <row r="83" spans="1:9" x14ac:dyDescent="0.25">
      <c r="A83" s="5" t="s">
        <v>357</v>
      </c>
      <c r="B83" s="41" t="s">
        <v>226</v>
      </c>
      <c r="C83" s="22" t="s">
        <v>227</v>
      </c>
      <c r="D83" s="22" t="s">
        <v>35</v>
      </c>
      <c r="E83" s="22" t="s">
        <v>228</v>
      </c>
      <c r="F83" s="19">
        <v>43840</v>
      </c>
      <c r="G83" s="19">
        <v>43842</v>
      </c>
      <c r="H83" s="20">
        <v>26</v>
      </c>
      <c r="I83" s="21">
        <v>187</v>
      </c>
    </row>
    <row r="84" spans="1:9" ht="15.75" thickBot="1" x14ac:dyDescent="0.3">
      <c r="A84" s="5" t="s">
        <v>357</v>
      </c>
      <c r="B84" s="41" t="s">
        <v>229</v>
      </c>
      <c r="C84" s="28" t="s">
        <v>151</v>
      </c>
      <c r="D84" s="28" t="s">
        <v>230</v>
      </c>
      <c r="E84" s="28" t="s">
        <v>231</v>
      </c>
      <c r="F84" s="19">
        <v>43836</v>
      </c>
      <c r="G84" s="19">
        <v>43838</v>
      </c>
      <c r="H84" s="20"/>
      <c r="I84" s="21">
        <v>230</v>
      </c>
    </row>
    <row r="85" spans="1:9" x14ac:dyDescent="0.25">
      <c r="A85" s="5" t="s">
        <v>357</v>
      </c>
      <c r="B85" s="41" t="s">
        <v>229</v>
      </c>
      <c r="C85" s="28" t="s">
        <v>151</v>
      </c>
      <c r="D85" s="28" t="s">
        <v>232</v>
      </c>
      <c r="E85" s="28" t="s">
        <v>92</v>
      </c>
      <c r="F85" s="27">
        <v>43861</v>
      </c>
      <c r="G85" s="27">
        <v>43861</v>
      </c>
      <c r="H85" s="20"/>
      <c r="I85" s="21">
        <v>30</v>
      </c>
    </row>
    <row r="86" spans="1:9" x14ac:dyDescent="0.25">
      <c r="A86" s="5" t="s">
        <v>357</v>
      </c>
      <c r="B86" s="41" t="s">
        <v>233</v>
      </c>
      <c r="C86" s="22" t="s">
        <v>234</v>
      </c>
      <c r="D86" s="22" t="s">
        <v>235</v>
      </c>
      <c r="E86" s="22" t="s">
        <v>236</v>
      </c>
      <c r="F86" s="19">
        <v>43837</v>
      </c>
      <c r="G86" s="19">
        <v>43838</v>
      </c>
      <c r="H86" s="20">
        <v>28.2</v>
      </c>
      <c r="I86" s="21">
        <v>130</v>
      </c>
    </row>
    <row r="87" spans="1:9" x14ac:dyDescent="0.25">
      <c r="A87" s="5" t="s">
        <v>357</v>
      </c>
      <c r="B87" s="41" t="s">
        <v>237</v>
      </c>
      <c r="C87" s="22" t="s">
        <v>238</v>
      </c>
      <c r="D87" s="22" t="s">
        <v>35</v>
      </c>
      <c r="E87" s="22" t="s">
        <v>239</v>
      </c>
      <c r="F87" s="19">
        <v>43840</v>
      </c>
      <c r="G87" s="19">
        <v>43842</v>
      </c>
      <c r="H87" s="20"/>
      <c r="I87" s="21">
        <v>173</v>
      </c>
    </row>
    <row r="88" spans="1:9" x14ac:dyDescent="0.25">
      <c r="A88" s="5" t="s">
        <v>357</v>
      </c>
      <c r="B88" s="41" t="s">
        <v>240</v>
      </c>
      <c r="C88" s="22" t="s">
        <v>241</v>
      </c>
      <c r="D88" s="22" t="s">
        <v>108</v>
      </c>
      <c r="E88" s="22" t="s">
        <v>124</v>
      </c>
      <c r="F88" s="19">
        <v>43840</v>
      </c>
      <c r="G88" s="19">
        <v>43842</v>
      </c>
      <c r="H88" s="20"/>
      <c r="I88" s="21">
        <v>163</v>
      </c>
    </row>
    <row r="89" spans="1:9" x14ac:dyDescent="0.25">
      <c r="A89" s="5" t="s">
        <v>357</v>
      </c>
      <c r="B89" s="41" t="s">
        <v>242</v>
      </c>
      <c r="C89" s="22" t="s">
        <v>243</v>
      </c>
      <c r="D89" s="22" t="s">
        <v>35</v>
      </c>
      <c r="E89" s="22" t="s">
        <v>244</v>
      </c>
      <c r="F89" s="19">
        <v>43840</v>
      </c>
      <c r="G89" s="19">
        <v>43842</v>
      </c>
      <c r="H89" s="20"/>
      <c r="I89" s="21">
        <v>187</v>
      </c>
    </row>
    <row r="90" spans="1:9" x14ac:dyDescent="0.25">
      <c r="A90" s="5" t="s">
        <v>357</v>
      </c>
      <c r="B90" s="41" t="s">
        <v>245</v>
      </c>
      <c r="C90" s="22" t="s">
        <v>107</v>
      </c>
      <c r="D90" s="22" t="s">
        <v>35</v>
      </c>
      <c r="E90" s="22" t="s">
        <v>244</v>
      </c>
      <c r="F90" s="19">
        <v>43840</v>
      </c>
      <c r="G90" s="19">
        <v>43842</v>
      </c>
      <c r="H90" s="20"/>
      <c r="I90" s="21">
        <v>177</v>
      </c>
    </row>
    <row r="91" spans="1:9" x14ac:dyDescent="0.25">
      <c r="A91" s="5" t="s">
        <v>357</v>
      </c>
      <c r="B91" s="41" t="s">
        <v>246</v>
      </c>
      <c r="C91" s="22" t="s">
        <v>247</v>
      </c>
      <c r="D91" s="22" t="s">
        <v>35</v>
      </c>
      <c r="E91" s="22" t="s">
        <v>248</v>
      </c>
      <c r="F91" s="19">
        <v>43840</v>
      </c>
      <c r="G91" s="19">
        <v>43842</v>
      </c>
      <c r="H91" s="20"/>
      <c r="I91" s="21">
        <v>153</v>
      </c>
    </row>
    <row r="92" spans="1:9" x14ac:dyDescent="0.25">
      <c r="A92" s="5" t="s">
        <v>357</v>
      </c>
      <c r="B92" s="41" t="s">
        <v>249</v>
      </c>
      <c r="C92" s="28" t="s">
        <v>250</v>
      </c>
      <c r="D92" s="28" t="s">
        <v>251</v>
      </c>
      <c r="E92" s="28" t="s">
        <v>252</v>
      </c>
      <c r="F92" s="19">
        <v>43850</v>
      </c>
      <c r="G92" s="19">
        <v>43852</v>
      </c>
      <c r="H92" s="20"/>
      <c r="I92" s="21">
        <v>230</v>
      </c>
    </row>
    <row r="93" spans="1:9" x14ac:dyDescent="0.25">
      <c r="A93" s="5" t="s">
        <v>357</v>
      </c>
      <c r="B93" s="41" t="s">
        <v>249</v>
      </c>
      <c r="C93" s="28" t="s">
        <v>250</v>
      </c>
      <c r="D93" s="28" t="s">
        <v>69</v>
      </c>
      <c r="E93" s="28" t="s">
        <v>252</v>
      </c>
      <c r="F93" s="19">
        <v>43850</v>
      </c>
      <c r="G93" s="19">
        <v>43852</v>
      </c>
      <c r="H93" s="20">
        <v>105.4</v>
      </c>
      <c r="I93" s="21">
        <v>0</v>
      </c>
    </row>
    <row r="94" spans="1:9" x14ac:dyDescent="0.25">
      <c r="A94" s="5" t="s">
        <v>357</v>
      </c>
      <c r="B94" s="41" t="s">
        <v>253</v>
      </c>
      <c r="C94" s="22" t="s">
        <v>254</v>
      </c>
      <c r="D94" s="22" t="s">
        <v>152</v>
      </c>
      <c r="E94" s="22" t="s">
        <v>255</v>
      </c>
      <c r="F94" s="19">
        <v>43854</v>
      </c>
      <c r="G94" s="19">
        <v>43856</v>
      </c>
      <c r="H94" s="20">
        <f>205.5+20</f>
        <v>225.5</v>
      </c>
      <c r="I94" s="21">
        <v>217</v>
      </c>
    </row>
    <row r="95" spans="1:9" x14ac:dyDescent="0.25">
      <c r="A95" s="5" t="s">
        <v>357</v>
      </c>
      <c r="B95" s="33" t="s">
        <v>253</v>
      </c>
      <c r="C95" s="22" t="s">
        <v>254</v>
      </c>
      <c r="D95" s="28" t="s">
        <v>52</v>
      </c>
      <c r="E95" s="28" t="s">
        <v>256</v>
      </c>
      <c r="F95" s="19">
        <v>43868</v>
      </c>
      <c r="G95" s="19">
        <v>43870</v>
      </c>
      <c r="H95" s="20">
        <v>205.5</v>
      </c>
      <c r="I95" s="21">
        <v>0</v>
      </c>
    </row>
    <row r="96" spans="1:9" x14ac:dyDescent="0.25">
      <c r="A96" s="5" t="s">
        <v>357</v>
      </c>
      <c r="B96" s="41" t="s">
        <v>257</v>
      </c>
      <c r="C96" s="28" t="s">
        <v>258</v>
      </c>
      <c r="D96" s="22" t="s">
        <v>35</v>
      </c>
      <c r="E96" s="22" t="s">
        <v>124</v>
      </c>
      <c r="F96" s="19">
        <v>43840</v>
      </c>
      <c r="G96" s="19">
        <v>43842</v>
      </c>
      <c r="H96" s="20"/>
      <c r="I96" s="21">
        <v>210</v>
      </c>
    </row>
    <row r="97" spans="1:9" x14ac:dyDescent="0.25">
      <c r="A97" s="5" t="s">
        <v>357</v>
      </c>
      <c r="B97" s="41" t="s">
        <v>259</v>
      </c>
      <c r="C97" s="28" t="s">
        <v>260</v>
      </c>
      <c r="D97" s="28" t="s">
        <v>12</v>
      </c>
      <c r="E97" s="28" t="s">
        <v>261</v>
      </c>
      <c r="F97" s="19">
        <v>43853</v>
      </c>
      <c r="G97" s="19">
        <v>43853</v>
      </c>
      <c r="H97" s="20"/>
      <c r="I97" s="21">
        <v>10</v>
      </c>
    </row>
    <row r="98" spans="1:9" x14ac:dyDescent="0.25">
      <c r="A98" s="5" t="s">
        <v>357</v>
      </c>
      <c r="B98" s="41" t="s">
        <v>262</v>
      </c>
      <c r="C98" s="28" t="s">
        <v>263</v>
      </c>
      <c r="D98" s="22" t="s">
        <v>35</v>
      </c>
      <c r="E98" s="22" t="s">
        <v>264</v>
      </c>
      <c r="F98" s="19">
        <v>43840</v>
      </c>
      <c r="G98" s="19">
        <v>43842</v>
      </c>
      <c r="H98" s="20"/>
      <c r="I98" s="21">
        <v>177</v>
      </c>
    </row>
    <row r="99" spans="1:9" x14ac:dyDescent="0.25">
      <c r="A99" s="5" t="s">
        <v>357</v>
      </c>
      <c r="B99" s="41" t="s">
        <v>265</v>
      </c>
      <c r="C99" s="22" t="s">
        <v>155</v>
      </c>
      <c r="D99" s="22" t="s">
        <v>266</v>
      </c>
      <c r="E99" s="22" t="s">
        <v>189</v>
      </c>
      <c r="F99" s="19">
        <v>43845</v>
      </c>
      <c r="G99" s="19">
        <v>43847</v>
      </c>
      <c r="H99" s="20"/>
      <c r="I99" s="21">
        <v>210</v>
      </c>
    </row>
    <row r="100" spans="1:9" x14ac:dyDescent="0.25">
      <c r="A100" s="5" t="s">
        <v>357</v>
      </c>
      <c r="B100" s="41" t="s">
        <v>267</v>
      </c>
      <c r="C100" s="22" t="s">
        <v>268</v>
      </c>
      <c r="D100" s="22" t="s">
        <v>269</v>
      </c>
      <c r="E100" s="22" t="s">
        <v>270</v>
      </c>
      <c r="F100" s="19">
        <v>43845</v>
      </c>
      <c r="G100" s="19">
        <v>43847</v>
      </c>
      <c r="H100" s="20"/>
      <c r="I100" s="21">
        <v>210</v>
      </c>
    </row>
    <row r="101" spans="1:9" x14ac:dyDescent="0.25">
      <c r="A101" s="5" t="s">
        <v>357</v>
      </c>
      <c r="B101" s="41" t="s">
        <v>271</v>
      </c>
      <c r="C101" s="22" t="s">
        <v>272</v>
      </c>
      <c r="D101" s="22" t="s">
        <v>35</v>
      </c>
      <c r="E101" s="22" t="s">
        <v>273</v>
      </c>
      <c r="F101" s="19">
        <v>43840</v>
      </c>
      <c r="G101" s="19">
        <v>43842</v>
      </c>
      <c r="H101" s="20"/>
      <c r="I101" s="21">
        <v>163</v>
      </c>
    </row>
    <row r="102" spans="1:9" x14ac:dyDescent="0.25">
      <c r="A102" s="5" t="s">
        <v>357</v>
      </c>
      <c r="B102" s="41" t="s">
        <v>274</v>
      </c>
      <c r="C102" s="22" t="s">
        <v>275</v>
      </c>
      <c r="D102" s="22" t="s">
        <v>35</v>
      </c>
      <c r="E102" s="22" t="s">
        <v>276</v>
      </c>
      <c r="F102" s="19">
        <v>43840</v>
      </c>
      <c r="G102" s="19">
        <v>43842</v>
      </c>
      <c r="H102" s="20">
        <v>4.5</v>
      </c>
      <c r="I102" s="21">
        <v>177</v>
      </c>
    </row>
    <row r="103" spans="1:9" x14ac:dyDescent="0.25">
      <c r="A103" s="5" t="s">
        <v>357</v>
      </c>
      <c r="B103" s="41" t="s">
        <v>277</v>
      </c>
      <c r="C103" s="22" t="s">
        <v>142</v>
      </c>
      <c r="D103" s="22" t="s">
        <v>35</v>
      </c>
      <c r="E103" s="22" t="s">
        <v>278</v>
      </c>
      <c r="F103" s="19">
        <v>43840</v>
      </c>
      <c r="G103" s="19">
        <v>43842</v>
      </c>
      <c r="H103" s="20"/>
      <c r="I103" s="21">
        <v>210</v>
      </c>
    </row>
    <row r="104" spans="1:9" x14ac:dyDescent="0.25">
      <c r="A104" s="5" t="s">
        <v>357</v>
      </c>
      <c r="B104" s="41" t="s">
        <v>279</v>
      </c>
      <c r="C104" s="28" t="s">
        <v>280</v>
      </c>
      <c r="D104" s="28" t="s">
        <v>42</v>
      </c>
      <c r="E104" s="28" t="s">
        <v>281</v>
      </c>
      <c r="F104" s="19">
        <v>43853</v>
      </c>
      <c r="G104" s="19">
        <v>43856</v>
      </c>
      <c r="H104" s="20"/>
      <c r="I104" s="21">
        <v>320</v>
      </c>
    </row>
    <row r="105" spans="1:9" x14ac:dyDescent="0.25">
      <c r="A105" s="5" t="s">
        <v>357</v>
      </c>
      <c r="B105" s="41" t="s">
        <v>282</v>
      </c>
      <c r="C105" s="22" t="s">
        <v>283</v>
      </c>
      <c r="D105" s="22" t="s">
        <v>35</v>
      </c>
      <c r="E105" s="22" t="s">
        <v>284</v>
      </c>
      <c r="F105" s="19">
        <v>43840</v>
      </c>
      <c r="G105" s="19">
        <v>43842</v>
      </c>
      <c r="H105" s="20">
        <v>6</v>
      </c>
      <c r="I105" s="21">
        <v>170</v>
      </c>
    </row>
    <row r="106" spans="1:9" x14ac:dyDescent="0.25">
      <c r="A106" s="5" t="s">
        <v>357</v>
      </c>
      <c r="B106" s="41" t="s">
        <v>285</v>
      </c>
      <c r="C106" s="22" t="s">
        <v>286</v>
      </c>
      <c r="D106" s="22" t="s">
        <v>35</v>
      </c>
      <c r="E106" s="22" t="s">
        <v>287</v>
      </c>
      <c r="F106" s="19">
        <v>43840</v>
      </c>
      <c r="G106" s="19">
        <v>43842</v>
      </c>
      <c r="H106" s="20"/>
      <c r="I106" s="21">
        <v>163</v>
      </c>
    </row>
    <row r="107" spans="1:9" x14ac:dyDescent="0.25">
      <c r="A107" s="5" t="s">
        <v>357</v>
      </c>
      <c r="B107" s="41" t="s">
        <v>288</v>
      </c>
      <c r="C107" s="22" t="s">
        <v>289</v>
      </c>
      <c r="D107" s="22" t="s">
        <v>16</v>
      </c>
      <c r="E107" s="22" t="s">
        <v>290</v>
      </c>
      <c r="F107" s="19">
        <v>43833</v>
      </c>
      <c r="G107" s="19">
        <v>43834</v>
      </c>
      <c r="H107" s="20"/>
      <c r="I107" s="21">
        <v>123</v>
      </c>
    </row>
    <row r="108" spans="1:9" x14ac:dyDescent="0.25">
      <c r="A108" s="5" t="s">
        <v>357</v>
      </c>
      <c r="B108" s="41" t="s">
        <v>288</v>
      </c>
      <c r="C108" s="22" t="s">
        <v>291</v>
      </c>
      <c r="D108" s="22" t="s">
        <v>35</v>
      </c>
      <c r="E108" s="22" t="s">
        <v>292</v>
      </c>
      <c r="F108" s="19">
        <v>43840</v>
      </c>
      <c r="G108" s="19">
        <v>43842</v>
      </c>
      <c r="H108" s="20"/>
      <c r="I108" s="21">
        <v>163</v>
      </c>
    </row>
    <row r="109" spans="1:9" x14ac:dyDescent="0.25">
      <c r="A109" s="5" t="s">
        <v>357</v>
      </c>
      <c r="B109" s="41" t="s">
        <v>293</v>
      </c>
      <c r="C109" s="22" t="s">
        <v>294</v>
      </c>
      <c r="D109" s="22" t="s">
        <v>35</v>
      </c>
      <c r="E109" s="22" t="s">
        <v>295</v>
      </c>
      <c r="F109" s="19">
        <v>43840</v>
      </c>
      <c r="G109" s="19">
        <v>43842</v>
      </c>
      <c r="H109" s="20"/>
      <c r="I109" s="21">
        <v>210</v>
      </c>
    </row>
    <row r="110" spans="1:9" x14ac:dyDescent="0.25">
      <c r="A110" s="5" t="s">
        <v>357</v>
      </c>
      <c r="B110" s="41" t="s">
        <v>293</v>
      </c>
      <c r="C110" s="22" t="s">
        <v>294</v>
      </c>
      <c r="D110" s="28" t="s">
        <v>12</v>
      </c>
      <c r="E110" s="28" t="s">
        <v>93</v>
      </c>
      <c r="F110" s="19">
        <v>43832</v>
      </c>
      <c r="G110" s="19">
        <v>43832</v>
      </c>
      <c r="H110" s="20"/>
      <c r="I110" s="21">
        <v>10</v>
      </c>
    </row>
    <row r="111" spans="1:9" x14ac:dyDescent="0.25">
      <c r="A111" s="5" t="s">
        <v>357</v>
      </c>
      <c r="B111" s="41" t="s">
        <v>296</v>
      </c>
      <c r="C111" s="22" t="s">
        <v>297</v>
      </c>
      <c r="D111" s="22" t="s">
        <v>298</v>
      </c>
      <c r="E111" s="22" t="s">
        <v>299</v>
      </c>
      <c r="F111" s="19">
        <v>43852</v>
      </c>
      <c r="G111" s="19">
        <v>43854</v>
      </c>
      <c r="H111" s="20"/>
      <c r="I111" s="21">
        <v>217</v>
      </c>
    </row>
    <row r="112" spans="1:9" x14ac:dyDescent="0.25">
      <c r="A112" s="5" t="s">
        <v>357</v>
      </c>
      <c r="B112" s="41" t="s">
        <v>300</v>
      </c>
      <c r="C112" s="22" t="s">
        <v>301</v>
      </c>
      <c r="D112" s="22" t="s">
        <v>302</v>
      </c>
      <c r="E112" s="22" t="s">
        <v>303</v>
      </c>
      <c r="F112" s="19">
        <v>43837</v>
      </c>
      <c r="G112" s="19">
        <v>43838</v>
      </c>
      <c r="H112" s="20">
        <f>174+26</f>
        <v>200</v>
      </c>
      <c r="I112" s="21">
        <v>130</v>
      </c>
    </row>
    <row r="113" spans="1:9" x14ac:dyDescent="0.25">
      <c r="A113" s="5" t="s">
        <v>357</v>
      </c>
      <c r="B113" s="41" t="s">
        <v>304</v>
      </c>
      <c r="C113" s="22" t="s">
        <v>305</v>
      </c>
      <c r="D113" s="22" t="s">
        <v>306</v>
      </c>
      <c r="E113" s="22" t="s">
        <v>307</v>
      </c>
      <c r="F113" s="19">
        <v>43857</v>
      </c>
      <c r="G113" s="19">
        <v>43861</v>
      </c>
      <c r="H113" s="20">
        <v>18</v>
      </c>
      <c r="I113" s="21">
        <v>410</v>
      </c>
    </row>
    <row r="114" spans="1:9" x14ac:dyDescent="0.25">
      <c r="A114" s="5" t="s">
        <v>357</v>
      </c>
      <c r="B114" s="41" t="s">
        <v>308</v>
      </c>
      <c r="C114" s="22" t="s">
        <v>41</v>
      </c>
      <c r="D114" s="22" t="s">
        <v>35</v>
      </c>
      <c r="E114" s="22" t="s">
        <v>309</v>
      </c>
      <c r="F114" s="19">
        <v>43840</v>
      </c>
      <c r="G114" s="19">
        <v>43842</v>
      </c>
      <c r="H114" s="20">
        <v>15</v>
      </c>
      <c r="I114" s="21">
        <v>177</v>
      </c>
    </row>
    <row r="115" spans="1:9" x14ac:dyDescent="0.25">
      <c r="A115" s="5" t="s">
        <v>357</v>
      </c>
      <c r="B115" s="41" t="s">
        <v>310</v>
      </c>
      <c r="C115" s="22" t="s">
        <v>311</v>
      </c>
      <c r="D115" s="22" t="s">
        <v>298</v>
      </c>
      <c r="E115" s="22" t="s">
        <v>299</v>
      </c>
      <c r="F115" s="19">
        <v>43852</v>
      </c>
      <c r="G115" s="19">
        <v>43854</v>
      </c>
      <c r="H115" s="20"/>
      <c r="I115" s="21">
        <v>217</v>
      </c>
    </row>
    <row r="116" spans="1:9" x14ac:dyDescent="0.25">
      <c r="A116" s="5" t="s">
        <v>357</v>
      </c>
      <c r="B116" s="41" t="s">
        <v>312</v>
      </c>
      <c r="C116" s="22" t="s">
        <v>58</v>
      </c>
      <c r="D116" s="22" t="s">
        <v>145</v>
      </c>
      <c r="E116" s="22" t="s">
        <v>313</v>
      </c>
      <c r="F116" s="19">
        <v>43836</v>
      </c>
      <c r="G116" s="19">
        <v>43841</v>
      </c>
      <c r="H116" s="20">
        <v>26</v>
      </c>
      <c r="I116" s="21">
        <v>517</v>
      </c>
    </row>
    <row r="117" spans="1:9" x14ac:dyDescent="0.25">
      <c r="A117" s="5" t="s">
        <v>357</v>
      </c>
      <c r="B117" s="41" t="s">
        <v>312</v>
      </c>
      <c r="C117" s="22" t="s">
        <v>58</v>
      </c>
      <c r="D117" s="22" t="s">
        <v>314</v>
      </c>
      <c r="E117" s="22" t="s">
        <v>61</v>
      </c>
      <c r="F117" s="19">
        <v>43850</v>
      </c>
      <c r="G117" s="19">
        <v>43854</v>
      </c>
      <c r="H117" s="20">
        <f>174+51</f>
        <v>225</v>
      </c>
      <c r="I117" s="21">
        <v>430</v>
      </c>
    </row>
    <row r="118" spans="1:9" x14ac:dyDescent="0.25">
      <c r="A118" s="5" t="s">
        <v>357</v>
      </c>
      <c r="B118" s="41" t="s">
        <v>315</v>
      </c>
      <c r="C118" s="28" t="s">
        <v>316</v>
      </c>
      <c r="D118" s="28" t="s">
        <v>52</v>
      </c>
      <c r="E118" s="28" t="s">
        <v>25</v>
      </c>
      <c r="F118" s="19">
        <v>43860</v>
      </c>
      <c r="G118" s="19">
        <v>43860</v>
      </c>
      <c r="H118" s="20">
        <v>205.9</v>
      </c>
      <c r="I118" s="21">
        <v>0</v>
      </c>
    </row>
    <row r="119" spans="1:9" x14ac:dyDescent="0.25">
      <c r="A119" s="5" t="s">
        <v>357</v>
      </c>
      <c r="B119" s="41" t="s">
        <v>315</v>
      </c>
      <c r="C119" s="28" t="s">
        <v>316</v>
      </c>
      <c r="D119" s="28" t="s">
        <v>52</v>
      </c>
      <c r="E119" s="28" t="s">
        <v>317</v>
      </c>
      <c r="F119" s="19">
        <v>43860</v>
      </c>
      <c r="G119" s="19">
        <v>43861</v>
      </c>
      <c r="H119" s="20"/>
      <c r="I119" s="21">
        <v>130</v>
      </c>
    </row>
    <row r="120" spans="1:9" x14ac:dyDescent="0.25">
      <c r="A120" s="5" t="s">
        <v>357</v>
      </c>
      <c r="B120" s="41" t="s">
        <v>315</v>
      </c>
      <c r="C120" s="28" t="s">
        <v>318</v>
      </c>
      <c r="D120" s="28" t="s">
        <v>52</v>
      </c>
      <c r="E120" s="28" t="s">
        <v>319</v>
      </c>
      <c r="F120" s="19">
        <v>43860</v>
      </c>
      <c r="G120" s="19">
        <v>43861</v>
      </c>
      <c r="H120" s="20">
        <v>15</v>
      </c>
      <c r="I120" s="21">
        <v>0</v>
      </c>
    </row>
    <row r="121" spans="1:9" x14ac:dyDescent="0.25">
      <c r="A121" s="5" t="s">
        <v>357</v>
      </c>
      <c r="B121" s="41" t="s">
        <v>320</v>
      </c>
      <c r="C121" s="22" t="s">
        <v>77</v>
      </c>
      <c r="D121" s="28" t="s">
        <v>91</v>
      </c>
      <c r="E121" s="28" t="s">
        <v>25</v>
      </c>
      <c r="F121" s="19">
        <v>43859</v>
      </c>
      <c r="G121" s="19">
        <v>43859</v>
      </c>
      <c r="H121" s="20"/>
      <c r="I121" s="21">
        <v>10</v>
      </c>
    </row>
    <row r="122" spans="1:9" x14ac:dyDescent="0.25">
      <c r="A122" s="5" t="s">
        <v>357</v>
      </c>
      <c r="B122" s="41" t="s">
        <v>321</v>
      </c>
      <c r="C122" s="22" t="s">
        <v>77</v>
      </c>
      <c r="D122" s="28" t="s">
        <v>322</v>
      </c>
      <c r="E122" s="28" t="s">
        <v>323</v>
      </c>
      <c r="F122" s="19" t="s">
        <v>324</v>
      </c>
      <c r="G122" s="19" t="s">
        <v>325</v>
      </c>
      <c r="H122" s="20"/>
      <c r="I122" s="21">
        <v>84.5</v>
      </c>
    </row>
    <row r="123" spans="1:9" x14ac:dyDescent="0.25">
      <c r="A123" s="5" t="s">
        <v>357</v>
      </c>
      <c r="B123" s="41" t="s">
        <v>321</v>
      </c>
      <c r="C123" s="22" t="s">
        <v>77</v>
      </c>
      <c r="D123" s="28" t="s">
        <v>322</v>
      </c>
      <c r="E123" s="28" t="s">
        <v>323</v>
      </c>
      <c r="F123" s="19" t="s">
        <v>326</v>
      </c>
      <c r="G123" s="19" t="s">
        <v>327</v>
      </c>
      <c r="H123" s="20"/>
      <c r="I123" s="21">
        <v>84.5</v>
      </c>
    </row>
    <row r="124" spans="1:9" x14ac:dyDescent="0.25">
      <c r="A124" s="5" t="s">
        <v>357</v>
      </c>
      <c r="B124" s="41" t="s">
        <v>328</v>
      </c>
      <c r="C124" s="22" t="s">
        <v>107</v>
      </c>
      <c r="D124" s="22" t="s">
        <v>139</v>
      </c>
      <c r="E124" s="22" t="s">
        <v>329</v>
      </c>
      <c r="F124" s="19">
        <v>43850</v>
      </c>
      <c r="G124" s="19">
        <v>43854</v>
      </c>
      <c r="H124" s="20">
        <v>22</v>
      </c>
      <c r="I124" s="21">
        <v>417</v>
      </c>
    </row>
    <row r="125" spans="1:9" x14ac:dyDescent="0.25">
      <c r="A125" s="5" t="s">
        <v>357</v>
      </c>
      <c r="B125" s="41" t="s">
        <v>330</v>
      </c>
      <c r="C125" s="28" t="s">
        <v>331</v>
      </c>
      <c r="D125" s="28" t="s">
        <v>332</v>
      </c>
      <c r="E125" s="28" t="s">
        <v>333</v>
      </c>
      <c r="F125" s="19">
        <v>43838</v>
      </c>
      <c r="G125" s="19">
        <v>43838</v>
      </c>
      <c r="H125" s="20"/>
      <c r="I125" s="21">
        <v>10</v>
      </c>
    </row>
    <row r="126" spans="1:9" ht="15.75" thickBot="1" x14ac:dyDescent="0.3">
      <c r="A126" s="5" t="s">
        <v>357</v>
      </c>
      <c r="B126" s="41" t="s">
        <v>334</v>
      </c>
      <c r="C126" s="22" t="s">
        <v>335</v>
      </c>
      <c r="D126" s="22" t="s">
        <v>35</v>
      </c>
      <c r="E126" s="22" t="s">
        <v>336</v>
      </c>
      <c r="F126" s="19">
        <v>43840</v>
      </c>
      <c r="G126" s="19">
        <v>43842</v>
      </c>
      <c r="H126" s="20">
        <v>30</v>
      </c>
      <c r="I126" s="21">
        <v>187</v>
      </c>
    </row>
    <row r="127" spans="1:9" ht="15.75" thickBot="1" x14ac:dyDescent="0.3">
      <c r="A127" s="5" t="s">
        <v>358</v>
      </c>
      <c r="B127" s="45" t="s">
        <v>337</v>
      </c>
      <c r="C127" s="10" t="s">
        <v>34</v>
      </c>
      <c r="D127" s="10" t="s">
        <v>338</v>
      </c>
      <c r="E127" s="10" t="s">
        <v>339</v>
      </c>
      <c r="F127" s="11">
        <v>43858</v>
      </c>
      <c r="G127" s="11">
        <v>43864</v>
      </c>
      <c r="H127" s="18">
        <v>1050.25</v>
      </c>
      <c r="I127" s="12">
        <v>2400</v>
      </c>
    </row>
    <row r="128" spans="1:9" x14ac:dyDescent="0.25">
      <c r="A128" s="5" t="s">
        <v>358</v>
      </c>
      <c r="B128" s="46" t="s">
        <v>340</v>
      </c>
      <c r="C128" s="9" t="s">
        <v>341</v>
      </c>
      <c r="D128" s="10" t="s">
        <v>338</v>
      </c>
      <c r="E128" s="5" t="s">
        <v>339</v>
      </c>
      <c r="F128" s="6">
        <v>43858</v>
      </c>
      <c r="G128" s="6">
        <v>43863</v>
      </c>
      <c r="H128" s="8">
        <v>452.45</v>
      </c>
      <c r="I128" s="7">
        <v>2000</v>
      </c>
    </row>
    <row r="129" spans="1:9" x14ac:dyDescent="0.25">
      <c r="A129" s="5" t="s">
        <v>358</v>
      </c>
      <c r="B129" s="47" t="s">
        <v>342</v>
      </c>
      <c r="C129" s="9" t="s">
        <v>343</v>
      </c>
      <c r="D129" s="5" t="s">
        <v>338</v>
      </c>
      <c r="E129" s="5" t="s">
        <v>339</v>
      </c>
      <c r="F129" s="6">
        <v>43858</v>
      </c>
      <c r="G129" s="6">
        <v>43863</v>
      </c>
      <c r="H129" s="8">
        <v>452.45</v>
      </c>
      <c r="I129" s="7">
        <v>2000</v>
      </c>
    </row>
    <row r="130" spans="1:9" x14ac:dyDescent="0.25">
      <c r="A130" s="5" t="s">
        <v>358</v>
      </c>
      <c r="B130" s="46" t="s">
        <v>344</v>
      </c>
      <c r="C130" s="9" t="s">
        <v>51</v>
      </c>
      <c r="D130" s="5" t="s">
        <v>338</v>
      </c>
      <c r="E130" s="5" t="s">
        <v>339</v>
      </c>
      <c r="F130" s="6">
        <v>43858</v>
      </c>
      <c r="G130" s="6">
        <v>43863</v>
      </c>
      <c r="H130" s="8">
        <v>452.45</v>
      </c>
      <c r="I130" s="7">
        <v>2000</v>
      </c>
    </row>
    <row r="131" spans="1:9" x14ac:dyDescent="0.25">
      <c r="A131" s="5" t="s">
        <v>358</v>
      </c>
      <c r="B131" s="46" t="s">
        <v>345</v>
      </c>
      <c r="C131" s="9" t="s">
        <v>346</v>
      </c>
      <c r="D131" s="5" t="s">
        <v>338</v>
      </c>
      <c r="E131" s="5" t="s">
        <v>339</v>
      </c>
      <c r="F131" s="6">
        <v>43858</v>
      </c>
      <c r="G131" s="6">
        <v>43862</v>
      </c>
      <c r="H131" s="8">
        <v>332.25</v>
      </c>
      <c r="I131" s="7">
        <v>2000</v>
      </c>
    </row>
    <row r="132" spans="1:9" x14ac:dyDescent="0.25">
      <c r="A132" s="5" t="s">
        <v>358</v>
      </c>
      <c r="B132" s="46" t="s">
        <v>347</v>
      </c>
      <c r="C132" s="9" t="s">
        <v>348</v>
      </c>
      <c r="D132" s="5" t="s">
        <v>338</v>
      </c>
      <c r="E132" s="5" t="s">
        <v>339</v>
      </c>
      <c r="F132" s="6">
        <v>43858</v>
      </c>
      <c r="G132" s="6">
        <v>43862</v>
      </c>
      <c r="H132" s="8">
        <v>332.25</v>
      </c>
      <c r="I132" s="7">
        <v>2000</v>
      </c>
    </row>
    <row r="133" spans="1:9" x14ac:dyDescent="0.25">
      <c r="A133" s="5" t="s">
        <v>358</v>
      </c>
      <c r="B133" s="46" t="s">
        <v>349</v>
      </c>
      <c r="C133" s="9" t="s">
        <v>350</v>
      </c>
      <c r="D133" s="5" t="s">
        <v>338</v>
      </c>
      <c r="E133" s="5" t="s">
        <v>339</v>
      </c>
      <c r="F133" s="6">
        <v>43858</v>
      </c>
      <c r="G133" s="6">
        <v>43862</v>
      </c>
      <c r="H133" s="8">
        <v>332.25</v>
      </c>
      <c r="I133" s="7">
        <v>2000</v>
      </c>
    </row>
    <row r="134" spans="1:9" x14ac:dyDescent="0.25">
      <c r="A134" s="5" t="s">
        <v>358</v>
      </c>
      <c r="B134" s="46" t="s">
        <v>351</v>
      </c>
      <c r="C134" s="9" t="s">
        <v>352</v>
      </c>
      <c r="D134" s="5" t="s">
        <v>338</v>
      </c>
      <c r="E134" s="5" t="s">
        <v>339</v>
      </c>
      <c r="F134" s="6">
        <v>43858</v>
      </c>
      <c r="G134" s="6">
        <v>43862</v>
      </c>
      <c r="H134" s="8">
        <v>332.25</v>
      </c>
      <c r="I134" s="7">
        <v>2000</v>
      </c>
    </row>
    <row r="135" spans="1:9" ht="15.75" thickBot="1" x14ac:dyDescent="0.3">
      <c r="A135" s="5" t="s">
        <v>358</v>
      </c>
      <c r="B135" s="48" t="s">
        <v>353</v>
      </c>
      <c r="C135" s="14" t="s">
        <v>354</v>
      </c>
      <c r="D135" s="13" t="s">
        <v>338</v>
      </c>
      <c r="E135" s="13" t="s">
        <v>339</v>
      </c>
      <c r="F135" s="15">
        <v>43859</v>
      </c>
      <c r="G135" s="15">
        <v>43861</v>
      </c>
      <c r="H135" s="16">
        <v>1322.05</v>
      </c>
      <c r="I135" s="17">
        <v>1200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9C2BD-2E20-4632-883E-8A962937E5BF}">
  <sheetPr>
    <pageSetUpPr fitToPage="1"/>
  </sheetPr>
  <dimension ref="A1:K195"/>
  <sheetViews>
    <sheetView workbookViewId="0">
      <selection sqref="A1:IV3"/>
    </sheetView>
  </sheetViews>
  <sheetFormatPr baseColWidth="10" defaultRowHeight="12.75" x14ac:dyDescent="0.2"/>
  <cols>
    <col min="1" max="1" width="29.85546875" style="335" customWidth="1"/>
    <col min="2" max="2" width="43.42578125" style="335" customWidth="1"/>
    <col min="3" max="3" width="33" style="335" customWidth="1"/>
    <col min="4" max="4" width="84.28515625" style="335" customWidth="1"/>
    <col min="5" max="5" width="11.42578125" style="138"/>
    <col min="6" max="6" width="17.28515625" style="138" customWidth="1"/>
    <col min="7" max="7" width="16" style="138" customWidth="1"/>
    <col min="8" max="16384" width="11.42578125" style="138"/>
  </cols>
  <sheetData>
    <row r="1" spans="1:7" ht="15" x14ac:dyDescent="0.25">
      <c r="A1" s="312" t="s">
        <v>0</v>
      </c>
      <c r="B1" s="312"/>
      <c r="C1" s="312"/>
      <c r="D1" s="312"/>
      <c r="E1" s="199"/>
      <c r="F1" s="199"/>
    </row>
    <row r="2" spans="1:7" ht="15.75" thickBot="1" x14ac:dyDescent="0.3">
      <c r="A2" s="313" t="s">
        <v>1789</v>
      </c>
      <c r="B2" s="312"/>
      <c r="C2" s="312"/>
      <c r="D2" s="312"/>
      <c r="E2" s="199"/>
      <c r="F2" s="199"/>
      <c r="G2" s="199"/>
    </row>
    <row r="3" spans="1:7" ht="15" x14ac:dyDescent="0.2">
      <c r="A3" s="314" t="s">
        <v>2</v>
      </c>
      <c r="B3" s="315" t="s">
        <v>3</v>
      </c>
      <c r="C3" s="316" t="s">
        <v>4</v>
      </c>
      <c r="D3" s="315" t="s">
        <v>5</v>
      </c>
      <c r="E3" s="317" t="s">
        <v>6</v>
      </c>
      <c r="F3" s="318" t="s">
        <v>7</v>
      </c>
      <c r="G3" s="319" t="s">
        <v>1790</v>
      </c>
    </row>
    <row r="4" spans="1:7" ht="15.75" customHeight="1" x14ac:dyDescent="0.2">
      <c r="A4" s="320" t="s">
        <v>10</v>
      </c>
      <c r="B4" s="321" t="s">
        <v>761</v>
      </c>
      <c r="C4" s="321" t="s">
        <v>149</v>
      </c>
      <c r="D4" s="322" t="s">
        <v>1791</v>
      </c>
      <c r="E4" s="323" t="s">
        <v>1792</v>
      </c>
      <c r="F4" s="323" t="s">
        <v>1793</v>
      </c>
      <c r="G4" s="324">
        <v>295.79000000000002</v>
      </c>
    </row>
    <row r="5" spans="1:7" ht="14.25" customHeight="1" x14ac:dyDescent="0.2">
      <c r="A5" s="320" t="s">
        <v>10</v>
      </c>
      <c r="B5" s="321" t="s">
        <v>761</v>
      </c>
      <c r="C5" s="321" t="s">
        <v>149</v>
      </c>
      <c r="D5" s="322" t="s">
        <v>1791</v>
      </c>
      <c r="E5" s="325">
        <v>44155</v>
      </c>
      <c r="F5" s="325">
        <v>44156</v>
      </c>
      <c r="G5" s="324">
        <v>293.45</v>
      </c>
    </row>
    <row r="6" spans="1:7" x14ac:dyDescent="0.2">
      <c r="A6" s="320" t="s">
        <v>10</v>
      </c>
      <c r="B6" s="321" t="s">
        <v>761</v>
      </c>
      <c r="C6" s="321" t="s">
        <v>149</v>
      </c>
      <c r="D6" s="322" t="s">
        <v>1794</v>
      </c>
      <c r="E6" s="325">
        <v>44146</v>
      </c>
      <c r="F6" s="325">
        <v>44146</v>
      </c>
      <c r="G6" s="324">
        <v>23</v>
      </c>
    </row>
    <row r="7" spans="1:7" x14ac:dyDescent="0.2">
      <c r="A7" s="320" t="s">
        <v>10</v>
      </c>
      <c r="B7" s="321" t="s">
        <v>761</v>
      </c>
      <c r="C7" s="321" t="s">
        <v>12</v>
      </c>
      <c r="D7" s="322" t="s">
        <v>1795</v>
      </c>
      <c r="E7" s="325">
        <v>44133</v>
      </c>
      <c r="F7" s="325">
        <v>44133</v>
      </c>
      <c r="G7" s="324">
        <v>10</v>
      </c>
    </row>
    <row r="8" spans="1:7" x14ac:dyDescent="0.2">
      <c r="A8" s="320" t="s">
        <v>10</v>
      </c>
      <c r="B8" s="321" t="s">
        <v>761</v>
      </c>
      <c r="C8" s="321" t="s">
        <v>1333</v>
      </c>
      <c r="D8" s="322" t="s">
        <v>1796</v>
      </c>
      <c r="E8" s="325">
        <v>44142</v>
      </c>
      <c r="F8" s="325">
        <v>44142</v>
      </c>
      <c r="G8" s="324">
        <v>10</v>
      </c>
    </row>
    <row r="9" spans="1:7" x14ac:dyDescent="0.2">
      <c r="A9" s="320" t="s">
        <v>1797</v>
      </c>
      <c r="B9" s="321" t="s">
        <v>15</v>
      </c>
      <c r="C9" s="321" t="s">
        <v>16</v>
      </c>
      <c r="D9" s="322" t="s">
        <v>1798</v>
      </c>
      <c r="E9" s="323" t="s">
        <v>1799</v>
      </c>
      <c r="F9" s="325">
        <v>44167</v>
      </c>
      <c r="G9" s="324">
        <v>462</v>
      </c>
    </row>
    <row r="10" spans="1:7" ht="25.5" x14ac:dyDescent="0.2">
      <c r="A10" s="320" t="s">
        <v>1800</v>
      </c>
      <c r="B10" s="321" t="s">
        <v>1801</v>
      </c>
      <c r="C10" s="321" t="s">
        <v>624</v>
      </c>
      <c r="D10" s="322" t="s">
        <v>1802</v>
      </c>
      <c r="E10" s="323" t="s">
        <v>1803</v>
      </c>
      <c r="F10" s="323" t="s">
        <v>1793</v>
      </c>
      <c r="G10" s="324">
        <v>345</v>
      </c>
    </row>
    <row r="11" spans="1:7" ht="25.5" x14ac:dyDescent="0.2">
      <c r="A11" s="320" t="s">
        <v>766</v>
      </c>
      <c r="B11" s="321" t="s">
        <v>19</v>
      </c>
      <c r="C11" s="321" t="s">
        <v>1101</v>
      </c>
      <c r="D11" s="322" t="s">
        <v>1804</v>
      </c>
      <c r="E11" s="323" t="s">
        <v>1805</v>
      </c>
      <c r="F11" s="323" t="s">
        <v>1805</v>
      </c>
      <c r="G11" s="324">
        <v>10</v>
      </c>
    </row>
    <row r="12" spans="1:7" x14ac:dyDescent="0.2">
      <c r="A12" s="320" t="s">
        <v>766</v>
      </c>
      <c r="B12" s="321" t="s">
        <v>19</v>
      </c>
      <c r="C12" s="321" t="s">
        <v>659</v>
      </c>
      <c r="D12" s="322" t="s">
        <v>1806</v>
      </c>
      <c r="E12" s="325">
        <v>44073</v>
      </c>
      <c r="F12" s="325">
        <v>44073</v>
      </c>
      <c r="G12" s="324">
        <v>10</v>
      </c>
    </row>
    <row r="13" spans="1:7" x14ac:dyDescent="0.2">
      <c r="A13" s="320" t="s">
        <v>766</v>
      </c>
      <c r="B13" s="321" t="s">
        <v>19</v>
      </c>
      <c r="C13" s="321" t="s">
        <v>1471</v>
      </c>
      <c r="D13" s="322" t="s">
        <v>1807</v>
      </c>
      <c r="E13" s="325">
        <v>43992</v>
      </c>
      <c r="F13" s="325">
        <v>43992</v>
      </c>
      <c r="G13" s="324">
        <v>10</v>
      </c>
    </row>
    <row r="14" spans="1:7" x14ac:dyDescent="0.2">
      <c r="A14" s="320" t="s">
        <v>1808</v>
      </c>
      <c r="B14" s="321" t="s">
        <v>1809</v>
      </c>
      <c r="C14" s="321" t="s">
        <v>578</v>
      </c>
      <c r="D14" s="322" t="s">
        <v>1810</v>
      </c>
      <c r="E14" s="325">
        <v>44084</v>
      </c>
      <c r="F14" s="325">
        <v>44084</v>
      </c>
      <c r="G14" s="324">
        <v>10</v>
      </c>
    </row>
    <row r="15" spans="1:7" x14ac:dyDescent="0.2">
      <c r="A15" s="320" t="s">
        <v>1811</v>
      </c>
      <c r="B15" s="321" t="s">
        <v>1812</v>
      </c>
      <c r="C15" s="321" t="s">
        <v>624</v>
      </c>
      <c r="D15" s="322" t="s">
        <v>1813</v>
      </c>
      <c r="E15" s="325">
        <v>44107</v>
      </c>
      <c r="F15" s="325">
        <v>44107</v>
      </c>
      <c r="G15" s="324">
        <v>17</v>
      </c>
    </row>
    <row r="16" spans="1:7" x14ac:dyDescent="0.2">
      <c r="A16" s="320" t="s">
        <v>1811</v>
      </c>
      <c r="B16" s="321" t="s">
        <v>1812</v>
      </c>
      <c r="C16" s="321" t="s">
        <v>624</v>
      </c>
      <c r="D16" s="322" t="s">
        <v>1814</v>
      </c>
      <c r="E16" s="325">
        <v>43865</v>
      </c>
      <c r="F16" s="325">
        <v>43865</v>
      </c>
      <c r="G16" s="324">
        <v>30</v>
      </c>
    </row>
    <row r="17" spans="1:7" x14ac:dyDescent="0.2">
      <c r="A17" s="320" t="s">
        <v>1811</v>
      </c>
      <c r="B17" s="321" t="s">
        <v>1812</v>
      </c>
      <c r="C17" s="321" t="s">
        <v>624</v>
      </c>
      <c r="D17" s="322" t="s">
        <v>1814</v>
      </c>
      <c r="E17" s="325">
        <v>43867</v>
      </c>
      <c r="F17" s="325">
        <v>43867</v>
      </c>
      <c r="G17" s="324">
        <v>30</v>
      </c>
    </row>
    <row r="18" spans="1:7" x14ac:dyDescent="0.2">
      <c r="A18" s="320" t="s">
        <v>1811</v>
      </c>
      <c r="B18" s="321" t="s">
        <v>1812</v>
      </c>
      <c r="C18" s="321" t="s">
        <v>624</v>
      </c>
      <c r="D18" s="322" t="s">
        <v>1815</v>
      </c>
      <c r="E18" s="325">
        <v>44086</v>
      </c>
      <c r="F18" s="325">
        <v>44086</v>
      </c>
      <c r="G18" s="324">
        <v>30</v>
      </c>
    </row>
    <row r="19" spans="1:7" x14ac:dyDescent="0.2">
      <c r="A19" s="320" t="s">
        <v>1811</v>
      </c>
      <c r="B19" s="321" t="s">
        <v>1812</v>
      </c>
      <c r="C19" s="321" t="s">
        <v>624</v>
      </c>
      <c r="D19" s="322" t="s">
        <v>1816</v>
      </c>
      <c r="E19" s="323" t="s">
        <v>1817</v>
      </c>
      <c r="F19" s="323" t="s">
        <v>1817</v>
      </c>
      <c r="G19" s="324">
        <v>30</v>
      </c>
    </row>
    <row r="20" spans="1:7" x14ac:dyDescent="0.2">
      <c r="A20" s="320" t="s">
        <v>1811</v>
      </c>
      <c r="B20" s="321" t="s">
        <v>1812</v>
      </c>
      <c r="C20" s="321" t="s">
        <v>624</v>
      </c>
      <c r="D20" s="322" t="s">
        <v>1816</v>
      </c>
      <c r="E20" s="325">
        <v>43872</v>
      </c>
      <c r="F20" s="325">
        <v>43872</v>
      </c>
      <c r="G20" s="324">
        <v>23</v>
      </c>
    </row>
    <row r="21" spans="1:7" x14ac:dyDescent="0.2">
      <c r="A21" s="320" t="s">
        <v>1398</v>
      </c>
      <c r="B21" s="321" t="s">
        <v>1355</v>
      </c>
      <c r="C21" s="321" t="s">
        <v>42</v>
      </c>
      <c r="D21" s="322" t="s">
        <v>1818</v>
      </c>
      <c r="E21" s="325">
        <v>44141</v>
      </c>
      <c r="F21" s="325">
        <v>44142</v>
      </c>
      <c r="G21" s="324">
        <v>15</v>
      </c>
    </row>
    <row r="22" spans="1:7" x14ac:dyDescent="0.2">
      <c r="A22" s="320" t="s">
        <v>1398</v>
      </c>
      <c r="B22" s="321" t="s">
        <v>1355</v>
      </c>
      <c r="C22" s="321" t="s">
        <v>1386</v>
      </c>
      <c r="D22" s="322" t="s">
        <v>1819</v>
      </c>
      <c r="E22" s="325">
        <v>44013</v>
      </c>
      <c r="F22" s="325">
        <v>44013</v>
      </c>
      <c r="G22" s="324">
        <v>15</v>
      </c>
    </row>
    <row r="23" spans="1:7" x14ac:dyDescent="0.2">
      <c r="A23" s="320" t="s">
        <v>1398</v>
      </c>
      <c r="B23" s="321" t="s">
        <v>1355</v>
      </c>
      <c r="C23" s="321" t="s">
        <v>42</v>
      </c>
      <c r="D23" s="322" t="s">
        <v>1820</v>
      </c>
      <c r="E23" s="325">
        <v>44142</v>
      </c>
      <c r="F23" s="325">
        <v>44143</v>
      </c>
      <c r="G23" s="324">
        <v>100</v>
      </c>
    </row>
    <row r="24" spans="1:7" x14ac:dyDescent="0.2">
      <c r="A24" s="320" t="s">
        <v>1398</v>
      </c>
      <c r="B24" s="321" t="s">
        <v>1355</v>
      </c>
      <c r="C24" s="321" t="s">
        <v>42</v>
      </c>
      <c r="D24" s="322" t="s">
        <v>1820</v>
      </c>
      <c r="E24" s="325">
        <v>44144</v>
      </c>
      <c r="F24" s="325">
        <v>44145</v>
      </c>
      <c r="G24" s="324">
        <v>115</v>
      </c>
    </row>
    <row r="25" spans="1:7" x14ac:dyDescent="0.2">
      <c r="A25" s="320" t="s">
        <v>1398</v>
      </c>
      <c r="B25" s="321" t="s">
        <v>1355</v>
      </c>
      <c r="C25" s="321" t="s">
        <v>42</v>
      </c>
      <c r="D25" s="322" t="s">
        <v>1820</v>
      </c>
      <c r="E25" s="325">
        <v>44145</v>
      </c>
      <c r="F25" s="325">
        <v>44146</v>
      </c>
      <c r="G25" s="324">
        <v>100</v>
      </c>
    </row>
    <row r="26" spans="1:7" x14ac:dyDescent="0.2">
      <c r="A26" s="320" t="s">
        <v>1821</v>
      </c>
      <c r="B26" s="321" t="s">
        <v>1355</v>
      </c>
      <c r="C26" s="321" t="s">
        <v>42</v>
      </c>
      <c r="D26" s="322" t="s">
        <v>1818</v>
      </c>
      <c r="E26" s="325">
        <v>44141</v>
      </c>
      <c r="F26" s="325">
        <v>44142</v>
      </c>
      <c r="G26" s="324">
        <v>123</v>
      </c>
    </row>
    <row r="27" spans="1:7" x14ac:dyDescent="0.2">
      <c r="A27" s="320" t="s">
        <v>1821</v>
      </c>
      <c r="B27" s="321" t="s">
        <v>1355</v>
      </c>
      <c r="C27" s="321" t="s">
        <v>1386</v>
      </c>
      <c r="D27" s="322" t="s">
        <v>1822</v>
      </c>
      <c r="E27" s="325">
        <v>44013</v>
      </c>
      <c r="F27" s="325">
        <v>44013</v>
      </c>
      <c r="G27" s="324">
        <v>10</v>
      </c>
    </row>
    <row r="28" spans="1:7" x14ac:dyDescent="0.2">
      <c r="A28" s="320" t="s">
        <v>1823</v>
      </c>
      <c r="B28" s="321" t="s">
        <v>1380</v>
      </c>
      <c r="C28" s="321" t="s">
        <v>1824</v>
      </c>
      <c r="D28" s="322" t="s">
        <v>1825</v>
      </c>
      <c r="E28" s="323" t="s">
        <v>1826</v>
      </c>
      <c r="F28" s="323" t="s">
        <v>1826</v>
      </c>
      <c r="G28" s="324">
        <v>10</v>
      </c>
    </row>
    <row r="29" spans="1:7" x14ac:dyDescent="0.2">
      <c r="A29" s="320" t="s">
        <v>1823</v>
      </c>
      <c r="B29" s="321" t="s">
        <v>1380</v>
      </c>
      <c r="C29" s="321" t="s">
        <v>1824</v>
      </c>
      <c r="D29" s="322" t="s">
        <v>1825</v>
      </c>
      <c r="E29" s="323" t="s">
        <v>1827</v>
      </c>
      <c r="F29" s="323" t="s">
        <v>1827</v>
      </c>
      <c r="G29" s="324">
        <v>10</v>
      </c>
    </row>
    <row r="30" spans="1:7" x14ac:dyDescent="0.2">
      <c r="A30" s="320" t="s">
        <v>1379</v>
      </c>
      <c r="B30" s="321" t="s">
        <v>1380</v>
      </c>
      <c r="C30" s="321" t="s">
        <v>1824</v>
      </c>
      <c r="D30" s="322" t="s">
        <v>1825</v>
      </c>
      <c r="E30" s="323" t="s">
        <v>1826</v>
      </c>
      <c r="F30" s="323" t="s">
        <v>1826</v>
      </c>
      <c r="G30" s="324">
        <v>10</v>
      </c>
    </row>
    <row r="31" spans="1:7" x14ac:dyDescent="0.2">
      <c r="A31" s="320" t="s">
        <v>1379</v>
      </c>
      <c r="B31" s="321" t="s">
        <v>1380</v>
      </c>
      <c r="C31" s="321" t="s">
        <v>1824</v>
      </c>
      <c r="D31" s="322" t="s">
        <v>1825</v>
      </c>
      <c r="E31" s="323" t="s">
        <v>1827</v>
      </c>
      <c r="F31" s="323" t="s">
        <v>1827</v>
      </c>
      <c r="G31" s="324">
        <v>10</v>
      </c>
    </row>
    <row r="32" spans="1:7" ht="25.5" x14ac:dyDescent="0.2">
      <c r="A32" s="320" t="s">
        <v>1379</v>
      </c>
      <c r="B32" s="321" t="s">
        <v>1380</v>
      </c>
      <c r="C32" s="321" t="s">
        <v>69</v>
      </c>
      <c r="D32" s="322" t="s">
        <v>1828</v>
      </c>
      <c r="E32" s="325">
        <v>44120</v>
      </c>
      <c r="F32" s="325">
        <v>44120</v>
      </c>
      <c r="G32" s="324">
        <v>20</v>
      </c>
    </row>
    <row r="33" spans="1:7" x14ac:dyDescent="0.2">
      <c r="A33" s="320" t="s">
        <v>1829</v>
      </c>
      <c r="B33" s="321" t="s">
        <v>45</v>
      </c>
      <c r="C33" s="321" t="s">
        <v>1830</v>
      </c>
      <c r="D33" s="322" t="s">
        <v>1831</v>
      </c>
      <c r="E33" s="325">
        <v>44155</v>
      </c>
      <c r="F33" s="325">
        <v>44156</v>
      </c>
      <c r="G33" s="324">
        <v>30</v>
      </c>
    </row>
    <row r="34" spans="1:7" x14ac:dyDescent="0.2">
      <c r="A34" s="320" t="s">
        <v>1587</v>
      </c>
      <c r="B34" s="321" t="s">
        <v>1832</v>
      </c>
      <c r="C34" s="321" t="s">
        <v>235</v>
      </c>
      <c r="D34" s="322" t="s">
        <v>1833</v>
      </c>
      <c r="E34" s="325">
        <v>44028</v>
      </c>
      <c r="F34" s="325">
        <v>44028</v>
      </c>
      <c r="G34" s="324">
        <v>9</v>
      </c>
    </row>
    <row r="35" spans="1:7" x14ac:dyDescent="0.2">
      <c r="A35" s="320" t="s">
        <v>1587</v>
      </c>
      <c r="B35" s="321" t="s">
        <v>1832</v>
      </c>
      <c r="C35" s="321" t="s">
        <v>235</v>
      </c>
      <c r="D35" s="322" t="s">
        <v>1834</v>
      </c>
      <c r="E35" s="325">
        <v>43983</v>
      </c>
      <c r="F35" s="325">
        <v>43983</v>
      </c>
      <c r="G35" s="324">
        <v>9</v>
      </c>
    </row>
    <row r="36" spans="1:7" x14ac:dyDescent="0.2">
      <c r="A36" s="320" t="s">
        <v>1587</v>
      </c>
      <c r="B36" s="321" t="s">
        <v>1832</v>
      </c>
      <c r="C36" s="321" t="s">
        <v>1105</v>
      </c>
      <c r="D36" s="322" t="s">
        <v>1835</v>
      </c>
      <c r="E36" s="323" t="s">
        <v>1836</v>
      </c>
      <c r="F36" s="323" t="s">
        <v>1836</v>
      </c>
      <c r="G36" s="324">
        <v>23</v>
      </c>
    </row>
    <row r="37" spans="1:7" ht="25.5" x14ac:dyDescent="0.2">
      <c r="A37" s="320" t="s">
        <v>1587</v>
      </c>
      <c r="B37" s="321" t="s">
        <v>1832</v>
      </c>
      <c r="C37" s="321" t="s">
        <v>1105</v>
      </c>
      <c r="D37" s="322" t="s">
        <v>1837</v>
      </c>
      <c r="E37" s="323" t="s">
        <v>1838</v>
      </c>
      <c r="F37" s="323" t="s">
        <v>1838</v>
      </c>
      <c r="G37" s="324">
        <v>23</v>
      </c>
    </row>
    <row r="38" spans="1:7" x14ac:dyDescent="0.2">
      <c r="A38" s="320" t="s">
        <v>1587</v>
      </c>
      <c r="B38" s="321" t="s">
        <v>1832</v>
      </c>
      <c r="C38" s="321" t="s">
        <v>1839</v>
      </c>
      <c r="D38" s="322" t="s">
        <v>1840</v>
      </c>
      <c r="E38" s="325">
        <v>43983</v>
      </c>
      <c r="F38" s="325">
        <v>43983</v>
      </c>
      <c r="G38" s="324">
        <v>10</v>
      </c>
    </row>
    <row r="39" spans="1:7" x14ac:dyDescent="0.2">
      <c r="A39" s="320" t="s">
        <v>1587</v>
      </c>
      <c r="B39" s="321" t="s">
        <v>1832</v>
      </c>
      <c r="C39" s="321" t="s">
        <v>235</v>
      </c>
      <c r="D39" s="322" t="s">
        <v>1841</v>
      </c>
      <c r="E39" s="325">
        <v>43984</v>
      </c>
      <c r="F39" s="325">
        <v>43985</v>
      </c>
      <c r="G39" s="324">
        <v>17</v>
      </c>
    </row>
    <row r="40" spans="1:7" x14ac:dyDescent="0.2">
      <c r="A40" s="320" t="s">
        <v>724</v>
      </c>
      <c r="B40" s="321" t="s">
        <v>19</v>
      </c>
      <c r="C40" s="321" t="s">
        <v>659</v>
      </c>
      <c r="D40" s="322" t="s">
        <v>1842</v>
      </c>
      <c r="E40" s="325">
        <v>43991</v>
      </c>
      <c r="F40" s="325">
        <v>43991</v>
      </c>
      <c r="G40" s="324">
        <v>10</v>
      </c>
    </row>
    <row r="41" spans="1:7" x14ac:dyDescent="0.2">
      <c r="A41" s="320" t="s">
        <v>724</v>
      </c>
      <c r="B41" s="321" t="s">
        <v>19</v>
      </c>
      <c r="C41" s="321" t="s">
        <v>1471</v>
      </c>
      <c r="D41" s="322" t="s">
        <v>1843</v>
      </c>
      <c r="E41" s="325">
        <v>43992</v>
      </c>
      <c r="F41" s="325">
        <v>43992</v>
      </c>
      <c r="G41" s="324">
        <v>10</v>
      </c>
    </row>
    <row r="42" spans="1:7" x14ac:dyDescent="0.2">
      <c r="A42" s="320" t="s">
        <v>1844</v>
      </c>
      <c r="B42" s="321" t="s">
        <v>41</v>
      </c>
      <c r="C42" s="321" t="s">
        <v>578</v>
      </c>
      <c r="D42" s="322" t="s">
        <v>1845</v>
      </c>
      <c r="E42" s="325">
        <v>43894</v>
      </c>
      <c r="F42" s="325">
        <v>43894</v>
      </c>
      <c r="G42" s="324">
        <v>13</v>
      </c>
    </row>
    <row r="43" spans="1:7" x14ac:dyDescent="0.2">
      <c r="A43" s="320" t="s">
        <v>1846</v>
      </c>
      <c r="B43" s="321" t="s">
        <v>1371</v>
      </c>
      <c r="C43" s="321" t="s">
        <v>1847</v>
      </c>
      <c r="D43" s="322" t="s">
        <v>1848</v>
      </c>
      <c r="E43" s="325">
        <v>44144</v>
      </c>
      <c r="F43" s="325">
        <v>44147</v>
      </c>
      <c r="G43" s="324">
        <v>85</v>
      </c>
    </row>
    <row r="44" spans="1:7" x14ac:dyDescent="0.2">
      <c r="A44" s="320" t="s">
        <v>1846</v>
      </c>
      <c r="B44" s="321" t="s">
        <v>1371</v>
      </c>
      <c r="C44" s="321" t="s">
        <v>1847</v>
      </c>
      <c r="D44" s="322" t="s">
        <v>1848</v>
      </c>
      <c r="E44" s="325">
        <v>44151</v>
      </c>
      <c r="F44" s="325">
        <v>44154</v>
      </c>
      <c r="G44" s="324">
        <v>85</v>
      </c>
    </row>
    <row r="45" spans="1:7" x14ac:dyDescent="0.2">
      <c r="A45" s="320" t="s">
        <v>1846</v>
      </c>
      <c r="B45" s="321" t="s">
        <v>1371</v>
      </c>
      <c r="C45" s="321" t="s">
        <v>1847</v>
      </c>
      <c r="D45" s="322" t="s">
        <v>1848</v>
      </c>
      <c r="E45" s="325">
        <v>44155</v>
      </c>
      <c r="F45" s="325">
        <v>44161</v>
      </c>
      <c r="G45" s="324">
        <v>85</v>
      </c>
    </row>
    <row r="46" spans="1:7" ht="25.5" x14ac:dyDescent="0.2">
      <c r="A46" s="320" t="s">
        <v>1849</v>
      </c>
      <c r="B46" s="321" t="s">
        <v>1850</v>
      </c>
      <c r="C46" s="321" t="s">
        <v>1851</v>
      </c>
      <c r="D46" s="322" t="s">
        <v>1852</v>
      </c>
      <c r="E46" s="325">
        <v>44106</v>
      </c>
      <c r="F46" s="325">
        <v>44106</v>
      </c>
      <c r="G46" s="324">
        <v>10</v>
      </c>
    </row>
    <row r="47" spans="1:7" x14ac:dyDescent="0.2">
      <c r="A47" s="320" t="s">
        <v>1853</v>
      </c>
      <c r="B47" s="321" t="s">
        <v>1854</v>
      </c>
      <c r="C47" s="321" t="s">
        <v>35</v>
      </c>
      <c r="D47" s="322" t="s">
        <v>1855</v>
      </c>
      <c r="E47" s="323" t="s">
        <v>1856</v>
      </c>
      <c r="F47" s="323" t="s">
        <v>1856</v>
      </c>
      <c r="G47" s="324">
        <v>30</v>
      </c>
    </row>
    <row r="48" spans="1:7" x14ac:dyDescent="0.2">
      <c r="A48" s="320" t="s">
        <v>1857</v>
      </c>
      <c r="B48" s="321" t="s">
        <v>1526</v>
      </c>
      <c r="C48" s="321" t="s">
        <v>1858</v>
      </c>
      <c r="D48" s="322" t="s">
        <v>1859</v>
      </c>
      <c r="E48" s="323" t="s">
        <v>1799</v>
      </c>
      <c r="F48" s="325">
        <v>44170</v>
      </c>
      <c r="G48" s="324">
        <v>530</v>
      </c>
    </row>
    <row r="49" spans="1:7" x14ac:dyDescent="0.2">
      <c r="A49" s="320" t="s">
        <v>1860</v>
      </c>
      <c r="B49" s="321" t="s">
        <v>1526</v>
      </c>
      <c r="C49" s="321" t="s">
        <v>461</v>
      </c>
      <c r="D49" s="322" t="s">
        <v>1861</v>
      </c>
      <c r="E49" s="325">
        <v>43865</v>
      </c>
      <c r="F49" s="325">
        <v>43923</v>
      </c>
      <c r="G49" s="324">
        <v>10</v>
      </c>
    </row>
    <row r="50" spans="1:7" x14ac:dyDescent="0.2">
      <c r="A50" s="320" t="s">
        <v>1860</v>
      </c>
      <c r="B50" s="321" t="s">
        <v>1526</v>
      </c>
      <c r="C50" s="321" t="s">
        <v>12</v>
      </c>
      <c r="D50" s="322" t="s">
        <v>1861</v>
      </c>
      <c r="E50" s="323" t="s">
        <v>1862</v>
      </c>
      <c r="F50" s="323" t="s">
        <v>1863</v>
      </c>
      <c r="G50" s="324">
        <v>40</v>
      </c>
    </row>
    <row r="51" spans="1:7" x14ac:dyDescent="0.2">
      <c r="A51" s="320" t="s">
        <v>1860</v>
      </c>
      <c r="B51" s="321" t="s">
        <v>1526</v>
      </c>
      <c r="C51" s="321" t="s">
        <v>1864</v>
      </c>
      <c r="D51" s="322" t="s">
        <v>1865</v>
      </c>
      <c r="E51" s="325">
        <v>43894</v>
      </c>
      <c r="F51" s="325">
        <v>43895</v>
      </c>
      <c r="G51" s="324">
        <v>20</v>
      </c>
    </row>
    <row r="52" spans="1:7" x14ac:dyDescent="0.2">
      <c r="A52" s="320" t="s">
        <v>1866</v>
      </c>
      <c r="B52" s="321" t="s">
        <v>1526</v>
      </c>
      <c r="C52" s="321" t="s">
        <v>32</v>
      </c>
      <c r="D52" s="322" t="s">
        <v>212</v>
      </c>
      <c r="E52" s="325">
        <v>44103</v>
      </c>
      <c r="F52" s="325">
        <v>44103</v>
      </c>
      <c r="G52" s="324">
        <v>10</v>
      </c>
    </row>
    <row r="53" spans="1:7" x14ac:dyDescent="0.2">
      <c r="A53" s="320" t="s">
        <v>1866</v>
      </c>
      <c r="B53" s="321" t="s">
        <v>1526</v>
      </c>
      <c r="C53" s="321" t="s">
        <v>32</v>
      </c>
      <c r="D53" s="322" t="s">
        <v>212</v>
      </c>
      <c r="E53" s="325">
        <v>44104</v>
      </c>
      <c r="F53" s="325">
        <v>44104</v>
      </c>
      <c r="G53" s="324">
        <v>10</v>
      </c>
    </row>
    <row r="54" spans="1:7" x14ac:dyDescent="0.2">
      <c r="A54" s="320" t="s">
        <v>1866</v>
      </c>
      <c r="B54" s="321" t="s">
        <v>1526</v>
      </c>
      <c r="C54" s="321" t="s">
        <v>32</v>
      </c>
      <c r="D54" s="322" t="s">
        <v>212</v>
      </c>
      <c r="E54" s="325">
        <v>44105</v>
      </c>
      <c r="F54" s="325">
        <v>44105</v>
      </c>
      <c r="G54" s="324">
        <v>10</v>
      </c>
    </row>
    <row r="55" spans="1:7" x14ac:dyDescent="0.2">
      <c r="A55" s="320" t="s">
        <v>1866</v>
      </c>
      <c r="B55" s="321" t="s">
        <v>1526</v>
      </c>
      <c r="C55" s="321" t="s">
        <v>563</v>
      </c>
      <c r="D55" s="322" t="s">
        <v>212</v>
      </c>
      <c r="E55" s="325">
        <v>44106</v>
      </c>
      <c r="F55" s="325">
        <v>44106</v>
      </c>
      <c r="G55" s="324">
        <v>10</v>
      </c>
    </row>
    <row r="56" spans="1:7" x14ac:dyDescent="0.2">
      <c r="A56" s="320" t="s">
        <v>1866</v>
      </c>
      <c r="B56" s="321" t="s">
        <v>1526</v>
      </c>
      <c r="C56" s="321" t="s">
        <v>1867</v>
      </c>
      <c r="D56" s="322" t="s">
        <v>212</v>
      </c>
      <c r="E56" s="325">
        <v>44111</v>
      </c>
      <c r="F56" s="325">
        <v>44111</v>
      </c>
      <c r="G56" s="324">
        <v>10</v>
      </c>
    </row>
    <row r="57" spans="1:7" x14ac:dyDescent="0.2">
      <c r="A57" s="320" t="s">
        <v>1866</v>
      </c>
      <c r="B57" s="321" t="s">
        <v>1526</v>
      </c>
      <c r="C57" s="321" t="s">
        <v>32</v>
      </c>
      <c r="D57" s="322" t="s">
        <v>212</v>
      </c>
      <c r="E57" s="325">
        <v>44125</v>
      </c>
      <c r="F57" s="325">
        <v>44125</v>
      </c>
      <c r="G57" s="324">
        <v>10</v>
      </c>
    </row>
    <row r="58" spans="1:7" x14ac:dyDescent="0.2">
      <c r="A58" s="320" t="s">
        <v>1868</v>
      </c>
      <c r="B58" s="321" t="s">
        <v>1526</v>
      </c>
      <c r="C58" s="321" t="s">
        <v>1858</v>
      </c>
      <c r="D58" s="322" t="s">
        <v>212</v>
      </c>
      <c r="E58" s="323" t="s">
        <v>1792</v>
      </c>
      <c r="F58" s="323" t="s">
        <v>1869</v>
      </c>
      <c r="G58" s="324">
        <v>447</v>
      </c>
    </row>
    <row r="59" spans="1:7" x14ac:dyDescent="0.2">
      <c r="A59" s="320" t="s">
        <v>1870</v>
      </c>
      <c r="B59" s="321" t="s">
        <v>1526</v>
      </c>
      <c r="C59" s="321" t="s">
        <v>1858</v>
      </c>
      <c r="D59" s="322" t="s">
        <v>1859</v>
      </c>
      <c r="E59" s="323" t="s">
        <v>1799</v>
      </c>
      <c r="F59" s="325">
        <v>44170</v>
      </c>
      <c r="G59" s="324">
        <v>25.5</v>
      </c>
    </row>
    <row r="60" spans="1:7" x14ac:dyDescent="0.2">
      <c r="A60" s="320" t="s">
        <v>1870</v>
      </c>
      <c r="B60" s="321" t="s">
        <v>1526</v>
      </c>
      <c r="C60" s="321" t="s">
        <v>1871</v>
      </c>
      <c r="D60" s="322" t="s">
        <v>1872</v>
      </c>
      <c r="E60" s="325">
        <v>43838</v>
      </c>
      <c r="F60" s="325">
        <v>43838</v>
      </c>
      <c r="G60" s="324">
        <v>10</v>
      </c>
    </row>
    <row r="61" spans="1:7" x14ac:dyDescent="0.2">
      <c r="A61" s="320" t="s">
        <v>1870</v>
      </c>
      <c r="B61" s="321" t="s">
        <v>1526</v>
      </c>
      <c r="C61" s="321" t="s">
        <v>1871</v>
      </c>
      <c r="D61" s="322" t="s">
        <v>1872</v>
      </c>
      <c r="E61" s="325">
        <v>43832</v>
      </c>
      <c r="F61" s="325">
        <v>43832</v>
      </c>
      <c r="G61" s="324">
        <v>10</v>
      </c>
    </row>
    <row r="62" spans="1:7" x14ac:dyDescent="0.2">
      <c r="A62" s="320" t="s">
        <v>1870</v>
      </c>
      <c r="B62" s="321" t="s">
        <v>1526</v>
      </c>
      <c r="C62" s="321" t="s">
        <v>387</v>
      </c>
      <c r="D62" s="322" t="s">
        <v>1873</v>
      </c>
      <c r="E62" s="323" t="s">
        <v>1874</v>
      </c>
      <c r="F62" s="323" t="s">
        <v>1874</v>
      </c>
      <c r="G62" s="324">
        <v>10</v>
      </c>
    </row>
    <row r="63" spans="1:7" x14ac:dyDescent="0.2">
      <c r="A63" s="320" t="s">
        <v>1870</v>
      </c>
      <c r="B63" s="321" t="s">
        <v>1526</v>
      </c>
      <c r="C63" s="321" t="s">
        <v>1875</v>
      </c>
      <c r="D63" s="322" t="s">
        <v>1876</v>
      </c>
      <c r="E63" s="323" t="s">
        <v>1877</v>
      </c>
      <c r="F63" s="323" t="s">
        <v>1877</v>
      </c>
      <c r="G63" s="324">
        <v>10</v>
      </c>
    </row>
    <row r="64" spans="1:7" x14ac:dyDescent="0.2">
      <c r="A64" s="320" t="s">
        <v>1878</v>
      </c>
      <c r="B64" s="321" t="s">
        <v>761</v>
      </c>
      <c r="C64" s="321" t="s">
        <v>1036</v>
      </c>
      <c r="D64" s="322" t="s">
        <v>1879</v>
      </c>
      <c r="E64" s="325">
        <v>44144</v>
      </c>
      <c r="F64" s="325">
        <v>44144</v>
      </c>
      <c r="G64" s="324">
        <v>8</v>
      </c>
    </row>
    <row r="65" spans="1:7" x14ac:dyDescent="0.2">
      <c r="A65" s="320" t="s">
        <v>1878</v>
      </c>
      <c r="B65" s="321" t="s">
        <v>761</v>
      </c>
      <c r="C65" s="321" t="s">
        <v>1880</v>
      </c>
      <c r="D65" s="322" t="s">
        <v>1881</v>
      </c>
      <c r="E65" s="325">
        <v>44141</v>
      </c>
      <c r="F65" s="325">
        <v>44146</v>
      </c>
      <c r="G65" s="324">
        <v>16</v>
      </c>
    </row>
    <row r="66" spans="1:7" x14ac:dyDescent="0.2">
      <c r="A66" s="320" t="s">
        <v>1878</v>
      </c>
      <c r="B66" s="321" t="s">
        <v>761</v>
      </c>
      <c r="C66" s="321" t="s">
        <v>372</v>
      </c>
      <c r="D66" s="322" t="s">
        <v>1882</v>
      </c>
      <c r="E66" s="325">
        <v>44146</v>
      </c>
      <c r="F66" s="325">
        <v>44146</v>
      </c>
      <c r="G66" s="324">
        <v>10</v>
      </c>
    </row>
    <row r="67" spans="1:7" x14ac:dyDescent="0.2">
      <c r="A67" s="320" t="s">
        <v>1878</v>
      </c>
      <c r="B67" s="321" t="s">
        <v>761</v>
      </c>
      <c r="C67" s="321" t="s">
        <v>1036</v>
      </c>
      <c r="D67" s="322" t="s">
        <v>1883</v>
      </c>
      <c r="E67" s="325">
        <v>44116</v>
      </c>
      <c r="F67" s="325">
        <v>44117</v>
      </c>
      <c r="G67" s="324">
        <v>40</v>
      </c>
    </row>
    <row r="68" spans="1:7" x14ac:dyDescent="0.2">
      <c r="A68" s="320" t="s">
        <v>1878</v>
      </c>
      <c r="B68" s="321" t="s">
        <v>761</v>
      </c>
      <c r="C68" s="321" t="s">
        <v>1884</v>
      </c>
      <c r="D68" s="322" t="s">
        <v>1882</v>
      </c>
      <c r="E68" s="325">
        <v>44126</v>
      </c>
      <c r="F68" s="325">
        <v>44127</v>
      </c>
      <c r="G68" s="324">
        <v>76</v>
      </c>
    </row>
    <row r="69" spans="1:7" x14ac:dyDescent="0.2">
      <c r="A69" s="320" t="s">
        <v>1885</v>
      </c>
      <c r="B69" s="321" t="s">
        <v>97</v>
      </c>
      <c r="C69" s="321" t="s">
        <v>1886</v>
      </c>
      <c r="D69" s="322" t="s">
        <v>1887</v>
      </c>
      <c r="E69" s="325">
        <v>43846</v>
      </c>
      <c r="F69" s="325">
        <v>43846</v>
      </c>
      <c r="G69" s="324">
        <v>12.7</v>
      </c>
    </row>
    <row r="70" spans="1:7" x14ac:dyDescent="0.2">
      <c r="A70" s="320" t="s">
        <v>1885</v>
      </c>
      <c r="B70" s="321" t="s">
        <v>97</v>
      </c>
      <c r="C70" s="321" t="s">
        <v>35</v>
      </c>
      <c r="D70" s="322" t="s">
        <v>1855</v>
      </c>
      <c r="E70" s="323" t="s">
        <v>1856</v>
      </c>
      <c r="F70" s="323" t="s">
        <v>1856</v>
      </c>
      <c r="G70" s="324">
        <v>30</v>
      </c>
    </row>
    <row r="71" spans="1:7" x14ac:dyDescent="0.2">
      <c r="A71" s="320" t="s">
        <v>1888</v>
      </c>
      <c r="B71" s="321" t="s">
        <v>97</v>
      </c>
      <c r="C71" s="321" t="s">
        <v>35</v>
      </c>
      <c r="D71" s="322" t="s">
        <v>1889</v>
      </c>
      <c r="E71" s="325">
        <v>44146</v>
      </c>
      <c r="F71" s="325">
        <v>44146</v>
      </c>
      <c r="G71" s="324">
        <v>10</v>
      </c>
    </row>
    <row r="72" spans="1:7" ht="25.5" x14ac:dyDescent="0.2">
      <c r="A72" s="320" t="s">
        <v>1890</v>
      </c>
      <c r="B72" s="321" t="s">
        <v>1891</v>
      </c>
      <c r="C72" s="321" t="s">
        <v>1892</v>
      </c>
      <c r="D72" s="322" t="s">
        <v>1893</v>
      </c>
      <c r="E72" s="323" t="s">
        <v>1894</v>
      </c>
      <c r="F72" s="323" t="s">
        <v>1895</v>
      </c>
      <c r="G72" s="324">
        <v>130</v>
      </c>
    </row>
    <row r="73" spans="1:7" x14ac:dyDescent="0.2">
      <c r="A73" s="320" t="s">
        <v>641</v>
      </c>
      <c r="B73" s="321" t="s">
        <v>1896</v>
      </c>
      <c r="C73" s="321" t="s">
        <v>16</v>
      </c>
      <c r="D73" s="322" t="s">
        <v>367</v>
      </c>
      <c r="E73" s="325">
        <v>44155</v>
      </c>
      <c r="F73" s="325">
        <v>44155</v>
      </c>
      <c r="G73" s="324">
        <v>50</v>
      </c>
    </row>
    <row r="74" spans="1:7" x14ac:dyDescent="0.2">
      <c r="A74" s="320" t="s">
        <v>657</v>
      </c>
      <c r="B74" s="321" t="s">
        <v>656</v>
      </c>
      <c r="C74" s="321" t="s">
        <v>1399</v>
      </c>
      <c r="D74" s="322" t="s">
        <v>1897</v>
      </c>
      <c r="E74" s="325">
        <v>44054</v>
      </c>
      <c r="F74" s="325">
        <v>44054</v>
      </c>
      <c r="G74" s="324">
        <v>30</v>
      </c>
    </row>
    <row r="75" spans="1:7" x14ac:dyDescent="0.2">
      <c r="A75" s="320" t="s">
        <v>657</v>
      </c>
      <c r="B75" s="321" t="s">
        <v>656</v>
      </c>
      <c r="C75" s="321" t="s">
        <v>235</v>
      </c>
      <c r="D75" s="322" t="s">
        <v>1898</v>
      </c>
      <c r="E75" s="325">
        <v>44056</v>
      </c>
      <c r="F75" s="325">
        <v>44056</v>
      </c>
      <c r="G75" s="324">
        <v>17</v>
      </c>
    </row>
    <row r="76" spans="1:7" x14ac:dyDescent="0.2">
      <c r="A76" s="320" t="s">
        <v>1899</v>
      </c>
      <c r="B76" s="321" t="s">
        <v>656</v>
      </c>
      <c r="C76" s="321" t="s">
        <v>1399</v>
      </c>
      <c r="D76" s="322" t="s">
        <v>1900</v>
      </c>
      <c r="E76" s="325">
        <v>44054</v>
      </c>
      <c r="F76" s="325">
        <v>44054</v>
      </c>
      <c r="G76" s="324">
        <v>9</v>
      </c>
    </row>
    <row r="77" spans="1:7" x14ac:dyDescent="0.2">
      <c r="A77" s="320" t="s">
        <v>1901</v>
      </c>
      <c r="B77" s="321" t="s">
        <v>1351</v>
      </c>
      <c r="C77" s="321" t="s">
        <v>12</v>
      </c>
      <c r="D77" s="322" t="s">
        <v>1902</v>
      </c>
      <c r="E77" s="323" t="s">
        <v>1903</v>
      </c>
      <c r="F77" s="323" t="s">
        <v>1903</v>
      </c>
      <c r="G77" s="324">
        <v>10</v>
      </c>
    </row>
    <row r="78" spans="1:7" x14ac:dyDescent="0.2">
      <c r="A78" s="320" t="s">
        <v>1901</v>
      </c>
      <c r="B78" s="321" t="s">
        <v>1351</v>
      </c>
      <c r="C78" s="321" t="s">
        <v>12</v>
      </c>
      <c r="D78" s="322" t="s">
        <v>1902</v>
      </c>
      <c r="E78" s="325">
        <v>43895</v>
      </c>
      <c r="F78" s="325">
        <v>43895</v>
      </c>
      <c r="G78" s="324">
        <v>10</v>
      </c>
    </row>
    <row r="79" spans="1:7" x14ac:dyDescent="0.2">
      <c r="A79" s="320" t="s">
        <v>648</v>
      </c>
      <c r="B79" s="321" t="s">
        <v>90</v>
      </c>
      <c r="C79" s="321" t="s">
        <v>1596</v>
      </c>
      <c r="D79" s="322" t="s">
        <v>1904</v>
      </c>
      <c r="E79" s="325">
        <v>44148</v>
      </c>
      <c r="F79" s="325">
        <v>44149</v>
      </c>
      <c r="G79" s="324">
        <v>130</v>
      </c>
    </row>
    <row r="80" spans="1:7" x14ac:dyDescent="0.2">
      <c r="A80" s="320" t="s">
        <v>629</v>
      </c>
      <c r="B80" s="321" t="s">
        <v>628</v>
      </c>
      <c r="C80" s="321" t="s">
        <v>1386</v>
      </c>
      <c r="D80" s="322" t="s">
        <v>1822</v>
      </c>
      <c r="E80" s="325">
        <v>44013</v>
      </c>
      <c r="F80" s="325">
        <v>44013</v>
      </c>
      <c r="G80" s="324">
        <v>10</v>
      </c>
    </row>
    <row r="81" spans="1:7" x14ac:dyDescent="0.2">
      <c r="A81" s="320" t="s">
        <v>629</v>
      </c>
      <c r="B81" s="321" t="s">
        <v>628</v>
      </c>
      <c r="C81" s="321" t="s">
        <v>42</v>
      </c>
      <c r="D81" s="322" t="s">
        <v>1905</v>
      </c>
      <c r="E81" s="325">
        <v>44142</v>
      </c>
      <c r="F81" s="325">
        <v>44143</v>
      </c>
      <c r="G81" s="324">
        <v>20</v>
      </c>
    </row>
    <row r="82" spans="1:7" x14ac:dyDescent="0.2">
      <c r="A82" s="320" t="s">
        <v>629</v>
      </c>
      <c r="B82" s="321" t="s">
        <v>628</v>
      </c>
      <c r="C82" s="321" t="s">
        <v>1386</v>
      </c>
      <c r="D82" s="322" t="s">
        <v>1906</v>
      </c>
      <c r="E82" s="325">
        <v>44013</v>
      </c>
      <c r="F82" s="325">
        <v>44013</v>
      </c>
      <c r="G82" s="324">
        <v>10</v>
      </c>
    </row>
    <row r="83" spans="1:7" x14ac:dyDescent="0.2">
      <c r="A83" s="320" t="s">
        <v>629</v>
      </c>
      <c r="B83" s="321" t="s">
        <v>628</v>
      </c>
      <c r="C83" s="321" t="s">
        <v>42</v>
      </c>
      <c r="D83" s="322" t="s">
        <v>1820</v>
      </c>
      <c r="E83" s="325">
        <v>44142</v>
      </c>
      <c r="F83" s="325">
        <v>44143</v>
      </c>
      <c r="G83" s="324">
        <v>130</v>
      </c>
    </row>
    <row r="84" spans="1:7" x14ac:dyDescent="0.2">
      <c r="A84" s="320" t="s">
        <v>629</v>
      </c>
      <c r="B84" s="321" t="s">
        <v>628</v>
      </c>
      <c r="C84" s="321" t="s">
        <v>42</v>
      </c>
      <c r="D84" s="322" t="s">
        <v>1820</v>
      </c>
      <c r="E84" s="325">
        <v>44144</v>
      </c>
      <c r="F84" s="325">
        <v>44145</v>
      </c>
      <c r="G84" s="324">
        <v>110</v>
      </c>
    </row>
    <row r="85" spans="1:7" x14ac:dyDescent="0.2">
      <c r="A85" s="320" t="s">
        <v>629</v>
      </c>
      <c r="B85" s="321" t="s">
        <v>628</v>
      </c>
      <c r="C85" s="321" t="s">
        <v>42</v>
      </c>
      <c r="D85" s="322" t="s">
        <v>1820</v>
      </c>
      <c r="E85" s="325">
        <v>44145</v>
      </c>
      <c r="F85" s="325">
        <v>44146</v>
      </c>
      <c r="G85" s="324">
        <v>100</v>
      </c>
    </row>
    <row r="86" spans="1:7" x14ac:dyDescent="0.2">
      <c r="A86" s="320" t="s">
        <v>619</v>
      </c>
      <c r="B86" s="321" t="s">
        <v>15</v>
      </c>
      <c r="C86" s="321" t="s">
        <v>16</v>
      </c>
      <c r="D86" s="322" t="s">
        <v>25</v>
      </c>
      <c r="E86" s="325">
        <v>43832</v>
      </c>
      <c r="F86" s="325">
        <v>43832</v>
      </c>
      <c r="G86" s="324">
        <v>17</v>
      </c>
    </row>
    <row r="87" spans="1:7" x14ac:dyDescent="0.2">
      <c r="A87" s="320" t="s">
        <v>618</v>
      </c>
      <c r="B87" s="321" t="s">
        <v>446</v>
      </c>
      <c r="C87" s="321" t="s">
        <v>1907</v>
      </c>
      <c r="D87" s="322" t="s">
        <v>1908</v>
      </c>
      <c r="E87" s="325">
        <v>44141</v>
      </c>
      <c r="F87" s="325">
        <v>44141</v>
      </c>
      <c r="G87" s="324">
        <v>15</v>
      </c>
    </row>
    <row r="88" spans="1:7" x14ac:dyDescent="0.2">
      <c r="A88" s="320" t="s">
        <v>618</v>
      </c>
      <c r="B88" s="321" t="s">
        <v>446</v>
      </c>
      <c r="C88" s="321" t="s">
        <v>1909</v>
      </c>
      <c r="D88" s="322" t="s">
        <v>1910</v>
      </c>
      <c r="E88" s="325">
        <v>44126</v>
      </c>
      <c r="F88" s="325">
        <v>44127</v>
      </c>
      <c r="G88" s="324">
        <v>20</v>
      </c>
    </row>
    <row r="89" spans="1:7" x14ac:dyDescent="0.2">
      <c r="A89" s="320" t="s">
        <v>618</v>
      </c>
      <c r="B89" s="321" t="s">
        <v>446</v>
      </c>
      <c r="C89" s="321" t="s">
        <v>1909</v>
      </c>
      <c r="D89" s="322" t="s">
        <v>1910</v>
      </c>
      <c r="E89" s="325">
        <v>44132</v>
      </c>
      <c r="F89" s="325">
        <v>44132</v>
      </c>
      <c r="G89" s="324">
        <v>10</v>
      </c>
    </row>
    <row r="90" spans="1:7" x14ac:dyDescent="0.2">
      <c r="A90" s="320" t="s">
        <v>618</v>
      </c>
      <c r="B90" s="321" t="s">
        <v>446</v>
      </c>
      <c r="C90" s="321" t="s">
        <v>578</v>
      </c>
      <c r="D90" s="322" t="s">
        <v>1911</v>
      </c>
      <c r="E90" s="325">
        <v>44133</v>
      </c>
      <c r="F90" s="325">
        <v>44133</v>
      </c>
      <c r="G90" s="324">
        <v>23</v>
      </c>
    </row>
    <row r="91" spans="1:7" x14ac:dyDescent="0.2">
      <c r="A91" s="320" t="s">
        <v>618</v>
      </c>
      <c r="B91" s="321" t="s">
        <v>446</v>
      </c>
      <c r="C91" s="321" t="s">
        <v>302</v>
      </c>
      <c r="D91" s="322" t="s">
        <v>25</v>
      </c>
      <c r="E91" s="325">
        <v>44153</v>
      </c>
      <c r="F91" s="325">
        <v>44155</v>
      </c>
      <c r="G91" s="324">
        <v>230</v>
      </c>
    </row>
    <row r="92" spans="1:7" x14ac:dyDescent="0.2">
      <c r="A92" s="320" t="s">
        <v>618</v>
      </c>
      <c r="B92" s="321" t="s">
        <v>446</v>
      </c>
      <c r="C92" s="321" t="s">
        <v>1912</v>
      </c>
      <c r="D92" s="322" t="s">
        <v>25</v>
      </c>
      <c r="E92" s="325">
        <v>44141</v>
      </c>
      <c r="F92" s="325">
        <v>44141</v>
      </c>
      <c r="G92" s="324">
        <v>23</v>
      </c>
    </row>
    <row r="93" spans="1:7" x14ac:dyDescent="0.2">
      <c r="A93" s="320" t="s">
        <v>618</v>
      </c>
      <c r="B93" s="321" t="s">
        <v>446</v>
      </c>
      <c r="C93" s="321" t="s">
        <v>578</v>
      </c>
      <c r="D93" s="322" t="s">
        <v>1913</v>
      </c>
      <c r="E93" s="325">
        <v>44146</v>
      </c>
      <c r="F93" s="325">
        <v>44146</v>
      </c>
      <c r="G93" s="324">
        <v>23</v>
      </c>
    </row>
    <row r="94" spans="1:7" x14ac:dyDescent="0.2">
      <c r="A94" s="320" t="s">
        <v>1309</v>
      </c>
      <c r="B94" s="321" t="s">
        <v>1914</v>
      </c>
      <c r="C94" s="321" t="s">
        <v>1915</v>
      </c>
      <c r="D94" s="322" t="s">
        <v>1916</v>
      </c>
      <c r="E94" s="325">
        <v>44055</v>
      </c>
      <c r="F94" s="325">
        <v>44055</v>
      </c>
      <c r="G94" s="324">
        <v>17</v>
      </c>
    </row>
    <row r="95" spans="1:7" x14ac:dyDescent="0.2">
      <c r="A95" s="320" t="s">
        <v>1456</v>
      </c>
      <c r="B95" s="321" t="s">
        <v>1917</v>
      </c>
      <c r="C95" s="321" t="s">
        <v>1538</v>
      </c>
      <c r="D95" s="322" t="s">
        <v>1918</v>
      </c>
      <c r="E95" s="325">
        <v>44081</v>
      </c>
      <c r="F95" s="325">
        <v>44081</v>
      </c>
      <c r="G95" s="324">
        <v>10</v>
      </c>
    </row>
    <row r="96" spans="1:7" x14ac:dyDescent="0.2">
      <c r="A96" s="320" t="s">
        <v>1919</v>
      </c>
      <c r="B96" s="321" t="s">
        <v>1920</v>
      </c>
      <c r="C96" s="321" t="s">
        <v>1921</v>
      </c>
      <c r="D96" s="322" t="s">
        <v>1922</v>
      </c>
      <c r="E96" s="325">
        <v>44155</v>
      </c>
      <c r="F96" s="325">
        <v>44155</v>
      </c>
      <c r="G96" s="324">
        <v>30</v>
      </c>
    </row>
    <row r="97" spans="1:7" x14ac:dyDescent="0.2">
      <c r="A97" s="320" t="s">
        <v>1923</v>
      </c>
      <c r="B97" s="321" t="s">
        <v>1924</v>
      </c>
      <c r="C97" s="321" t="s">
        <v>1925</v>
      </c>
      <c r="D97" s="322" t="s">
        <v>1926</v>
      </c>
      <c r="E97" s="323" t="s">
        <v>1927</v>
      </c>
      <c r="F97" s="323" t="s">
        <v>1928</v>
      </c>
      <c r="G97" s="324">
        <v>217</v>
      </c>
    </row>
    <row r="98" spans="1:7" x14ac:dyDescent="0.2">
      <c r="A98" s="320" t="s">
        <v>1929</v>
      </c>
      <c r="B98" s="321" t="s">
        <v>1930</v>
      </c>
      <c r="C98" s="321" t="s">
        <v>1497</v>
      </c>
      <c r="D98" s="322" t="s">
        <v>1931</v>
      </c>
      <c r="E98" s="323" t="s">
        <v>1932</v>
      </c>
      <c r="F98" s="323" t="s">
        <v>1933</v>
      </c>
      <c r="G98" s="324">
        <v>34</v>
      </c>
    </row>
    <row r="99" spans="1:7" x14ac:dyDescent="0.2">
      <c r="A99" s="320" t="s">
        <v>1934</v>
      </c>
      <c r="B99" s="321" t="s">
        <v>1351</v>
      </c>
      <c r="C99" s="321" t="s">
        <v>1935</v>
      </c>
      <c r="D99" s="322" t="s">
        <v>1936</v>
      </c>
      <c r="E99" s="325">
        <v>44113</v>
      </c>
      <c r="F99" s="325">
        <v>44113</v>
      </c>
      <c r="G99" s="324">
        <v>38</v>
      </c>
    </row>
    <row r="100" spans="1:7" x14ac:dyDescent="0.2">
      <c r="A100" s="320" t="s">
        <v>1937</v>
      </c>
      <c r="B100" s="321" t="s">
        <v>1938</v>
      </c>
      <c r="C100" s="321" t="s">
        <v>578</v>
      </c>
      <c r="D100" s="322" t="s">
        <v>1939</v>
      </c>
      <c r="E100" s="325">
        <v>43902</v>
      </c>
      <c r="F100" s="325">
        <v>43902</v>
      </c>
      <c r="G100" s="324">
        <v>23</v>
      </c>
    </row>
    <row r="101" spans="1:7" x14ac:dyDescent="0.2">
      <c r="A101" s="320" t="s">
        <v>1940</v>
      </c>
      <c r="B101" s="321" t="s">
        <v>41</v>
      </c>
      <c r="C101" s="321" t="s">
        <v>403</v>
      </c>
      <c r="D101" s="322" t="s">
        <v>1941</v>
      </c>
      <c r="E101" s="323" t="s">
        <v>1793</v>
      </c>
      <c r="F101" s="323" t="s">
        <v>1793</v>
      </c>
      <c r="G101" s="324">
        <v>17</v>
      </c>
    </row>
    <row r="102" spans="1:7" x14ac:dyDescent="0.2">
      <c r="A102" s="320" t="s">
        <v>1940</v>
      </c>
      <c r="B102" s="321" t="s">
        <v>41</v>
      </c>
      <c r="C102" s="321" t="s">
        <v>1399</v>
      </c>
      <c r="D102" s="322" t="s">
        <v>1942</v>
      </c>
      <c r="E102" s="325">
        <v>44153</v>
      </c>
      <c r="F102" s="325">
        <v>44153</v>
      </c>
      <c r="G102" s="324">
        <v>15</v>
      </c>
    </row>
    <row r="103" spans="1:7" x14ac:dyDescent="0.2">
      <c r="A103" s="320" t="s">
        <v>1943</v>
      </c>
      <c r="B103" s="321" t="s">
        <v>628</v>
      </c>
      <c r="C103" s="321" t="s">
        <v>42</v>
      </c>
      <c r="D103" s="322" t="s">
        <v>1820</v>
      </c>
      <c r="E103" s="325">
        <v>44144</v>
      </c>
      <c r="F103" s="325">
        <v>44145</v>
      </c>
      <c r="G103" s="324">
        <v>115</v>
      </c>
    </row>
    <row r="104" spans="1:7" x14ac:dyDescent="0.2">
      <c r="A104" s="320" t="s">
        <v>1943</v>
      </c>
      <c r="B104" s="321" t="s">
        <v>628</v>
      </c>
      <c r="C104" s="321" t="s">
        <v>42</v>
      </c>
      <c r="D104" s="322" t="s">
        <v>1820</v>
      </c>
      <c r="E104" s="325">
        <v>44145</v>
      </c>
      <c r="F104" s="325">
        <v>44146</v>
      </c>
      <c r="G104" s="324">
        <v>100</v>
      </c>
    </row>
    <row r="105" spans="1:7" x14ac:dyDescent="0.2">
      <c r="A105" s="320" t="s">
        <v>1943</v>
      </c>
      <c r="B105" s="321" t="s">
        <v>628</v>
      </c>
      <c r="C105" s="321" t="s">
        <v>42</v>
      </c>
      <c r="D105" s="322" t="s">
        <v>1905</v>
      </c>
      <c r="E105" s="325">
        <v>44142</v>
      </c>
      <c r="F105" s="325">
        <v>44144</v>
      </c>
      <c r="G105" s="324">
        <v>30</v>
      </c>
    </row>
    <row r="106" spans="1:7" x14ac:dyDescent="0.2">
      <c r="A106" s="320" t="s">
        <v>1943</v>
      </c>
      <c r="B106" s="321" t="s">
        <v>628</v>
      </c>
      <c r="C106" s="321" t="s">
        <v>42</v>
      </c>
      <c r="D106" s="322" t="s">
        <v>1820</v>
      </c>
      <c r="E106" s="325">
        <v>44142</v>
      </c>
      <c r="F106" s="325">
        <v>44143</v>
      </c>
      <c r="G106" s="324">
        <v>130</v>
      </c>
    </row>
    <row r="107" spans="1:7" x14ac:dyDescent="0.2">
      <c r="A107" s="320" t="s">
        <v>1944</v>
      </c>
      <c r="B107" s="321" t="s">
        <v>1945</v>
      </c>
      <c r="C107" s="321" t="s">
        <v>12</v>
      </c>
      <c r="D107" s="322" t="s">
        <v>1946</v>
      </c>
      <c r="E107" s="325">
        <v>44136</v>
      </c>
      <c r="F107" s="325">
        <v>44136</v>
      </c>
      <c r="G107" s="324">
        <v>9.1999999999999993</v>
      </c>
    </row>
    <row r="108" spans="1:7" x14ac:dyDescent="0.2">
      <c r="A108" s="320" t="s">
        <v>1944</v>
      </c>
      <c r="B108" s="321" t="s">
        <v>1945</v>
      </c>
      <c r="C108" s="321" t="s">
        <v>1915</v>
      </c>
      <c r="D108" s="322" t="s">
        <v>1947</v>
      </c>
      <c r="E108" s="325">
        <v>44055</v>
      </c>
      <c r="F108" s="325">
        <v>44055</v>
      </c>
      <c r="G108" s="324">
        <v>10</v>
      </c>
    </row>
    <row r="109" spans="1:7" x14ac:dyDescent="0.2">
      <c r="A109" s="320" t="s">
        <v>1948</v>
      </c>
      <c r="B109" s="321" t="s">
        <v>1377</v>
      </c>
      <c r="C109" s="321" t="s">
        <v>16</v>
      </c>
      <c r="D109" s="322" t="s">
        <v>1949</v>
      </c>
      <c r="E109" s="325">
        <v>44153</v>
      </c>
      <c r="F109" s="325">
        <v>44156</v>
      </c>
      <c r="G109" s="324">
        <v>439</v>
      </c>
    </row>
    <row r="110" spans="1:7" x14ac:dyDescent="0.2">
      <c r="A110" s="320" t="s">
        <v>1948</v>
      </c>
      <c r="B110" s="321" t="s">
        <v>1377</v>
      </c>
      <c r="C110" s="321" t="s">
        <v>16</v>
      </c>
      <c r="D110" s="322" t="s">
        <v>1435</v>
      </c>
      <c r="E110" s="325">
        <v>44151</v>
      </c>
      <c r="F110" s="325">
        <v>44151</v>
      </c>
      <c r="G110" s="324">
        <v>93</v>
      </c>
    </row>
    <row r="111" spans="1:7" x14ac:dyDescent="0.2">
      <c r="A111" s="320" t="s">
        <v>1948</v>
      </c>
      <c r="B111" s="321" t="s">
        <v>1377</v>
      </c>
      <c r="C111" s="321" t="s">
        <v>16</v>
      </c>
      <c r="D111" s="322" t="s">
        <v>1435</v>
      </c>
      <c r="E111" s="325">
        <v>44156</v>
      </c>
      <c r="F111" s="325">
        <v>44156</v>
      </c>
      <c r="G111" s="324">
        <v>17</v>
      </c>
    </row>
    <row r="112" spans="1:7" x14ac:dyDescent="0.2">
      <c r="A112" s="320" t="s">
        <v>1950</v>
      </c>
      <c r="B112" s="321" t="s">
        <v>1705</v>
      </c>
      <c r="C112" s="321" t="s">
        <v>1935</v>
      </c>
      <c r="D112" s="322" t="s">
        <v>1951</v>
      </c>
      <c r="E112" s="323" t="s">
        <v>1952</v>
      </c>
      <c r="F112" s="323" t="s">
        <v>1952</v>
      </c>
      <c r="G112" s="324">
        <v>30</v>
      </c>
    </row>
    <row r="113" spans="1:7" ht="25.5" x14ac:dyDescent="0.2">
      <c r="A113" s="320" t="s">
        <v>1953</v>
      </c>
      <c r="B113" s="321" t="s">
        <v>1705</v>
      </c>
      <c r="C113" s="321" t="s">
        <v>42</v>
      </c>
      <c r="D113" s="322" t="s">
        <v>1954</v>
      </c>
      <c r="E113" s="323" t="s">
        <v>1955</v>
      </c>
      <c r="F113" s="323" t="s">
        <v>1956</v>
      </c>
      <c r="G113" s="324">
        <v>417</v>
      </c>
    </row>
    <row r="114" spans="1:7" ht="25.5" x14ac:dyDescent="0.2">
      <c r="A114" s="320" t="s">
        <v>1957</v>
      </c>
      <c r="B114" s="321" t="s">
        <v>1705</v>
      </c>
      <c r="C114" s="321" t="s">
        <v>176</v>
      </c>
      <c r="D114" s="322" t="s">
        <v>1958</v>
      </c>
      <c r="E114" s="323" t="s">
        <v>1955</v>
      </c>
      <c r="F114" s="323" t="s">
        <v>1956</v>
      </c>
      <c r="G114" s="324">
        <v>5</v>
      </c>
    </row>
    <row r="115" spans="1:7" x14ac:dyDescent="0.2">
      <c r="A115" s="320" t="s">
        <v>1959</v>
      </c>
      <c r="B115" s="321" t="s">
        <v>1914</v>
      </c>
      <c r="C115" s="321" t="s">
        <v>578</v>
      </c>
      <c r="D115" s="322" t="s">
        <v>1960</v>
      </c>
      <c r="E115" s="325">
        <v>43902</v>
      </c>
      <c r="F115" s="325">
        <v>43902</v>
      </c>
      <c r="G115" s="324">
        <v>23</v>
      </c>
    </row>
    <row r="116" spans="1:7" x14ac:dyDescent="0.2">
      <c r="A116" s="320" t="s">
        <v>1961</v>
      </c>
      <c r="B116" s="321" t="s">
        <v>1962</v>
      </c>
      <c r="C116" s="321" t="s">
        <v>578</v>
      </c>
      <c r="D116" s="322" t="s">
        <v>1963</v>
      </c>
      <c r="E116" s="325">
        <v>44084</v>
      </c>
      <c r="F116" s="325">
        <v>44084</v>
      </c>
      <c r="G116" s="324">
        <v>10</v>
      </c>
    </row>
    <row r="117" spans="1:7" x14ac:dyDescent="0.2">
      <c r="A117" s="320" t="s">
        <v>1964</v>
      </c>
      <c r="B117" s="321" t="s">
        <v>1965</v>
      </c>
      <c r="C117" s="321" t="s">
        <v>1966</v>
      </c>
      <c r="D117" s="322" t="s">
        <v>1967</v>
      </c>
      <c r="E117" s="325">
        <v>44152</v>
      </c>
      <c r="F117" s="325">
        <v>44152</v>
      </c>
      <c r="G117" s="324">
        <v>13</v>
      </c>
    </row>
    <row r="118" spans="1:7" x14ac:dyDescent="0.2">
      <c r="A118" s="320" t="s">
        <v>1723</v>
      </c>
      <c r="B118" s="321" t="s">
        <v>1968</v>
      </c>
      <c r="C118" s="321" t="s">
        <v>1969</v>
      </c>
      <c r="D118" s="322" t="s">
        <v>1970</v>
      </c>
      <c r="E118" s="325">
        <v>43901</v>
      </c>
      <c r="F118" s="325">
        <v>43901</v>
      </c>
      <c r="G118" s="324">
        <v>32.5</v>
      </c>
    </row>
    <row r="119" spans="1:7" ht="25.5" x14ac:dyDescent="0.2">
      <c r="A119" s="320" t="s">
        <v>1971</v>
      </c>
      <c r="B119" s="321" t="s">
        <v>84</v>
      </c>
      <c r="C119" s="321" t="s">
        <v>52</v>
      </c>
      <c r="D119" s="322" t="s">
        <v>1972</v>
      </c>
      <c r="E119" s="325">
        <v>44146</v>
      </c>
      <c r="F119" s="323" t="s">
        <v>1973</v>
      </c>
      <c r="G119" s="324">
        <v>223</v>
      </c>
    </row>
    <row r="120" spans="1:7" x14ac:dyDescent="0.2">
      <c r="A120" s="320" t="s">
        <v>1974</v>
      </c>
      <c r="B120" s="321" t="s">
        <v>1526</v>
      </c>
      <c r="C120" s="321" t="s">
        <v>1975</v>
      </c>
      <c r="D120" s="322" t="s">
        <v>1976</v>
      </c>
      <c r="E120" s="325">
        <v>44151</v>
      </c>
      <c r="F120" s="325">
        <v>44156</v>
      </c>
      <c r="G120" s="324">
        <v>63</v>
      </c>
    </row>
    <row r="121" spans="1:7" x14ac:dyDescent="0.2">
      <c r="A121" s="320" t="s">
        <v>1974</v>
      </c>
      <c r="B121" s="321" t="s">
        <v>1526</v>
      </c>
      <c r="C121" s="321" t="s">
        <v>387</v>
      </c>
      <c r="D121" s="322" t="s">
        <v>1977</v>
      </c>
      <c r="E121" s="325">
        <v>43901</v>
      </c>
      <c r="F121" s="325">
        <v>43901</v>
      </c>
      <c r="G121" s="324">
        <v>10</v>
      </c>
    </row>
    <row r="122" spans="1:7" x14ac:dyDescent="0.2">
      <c r="A122" s="320" t="s">
        <v>1974</v>
      </c>
      <c r="B122" s="321" t="s">
        <v>1526</v>
      </c>
      <c r="C122" s="321" t="s">
        <v>387</v>
      </c>
      <c r="D122" s="322" t="s">
        <v>1978</v>
      </c>
      <c r="E122" s="325">
        <v>43873</v>
      </c>
      <c r="F122" s="325">
        <v>43873</v>
      </c>
      <c r="G122" s="324">
        <v>10</v>
      </c>
    </row>
    <row r="123" spans="1:7" x14ac:dyDescent="0.2">
      <c r="A123" s="320" t="s">
        <v>1979</v>
      </c>
      <c r="B123" s="321" t="s">
        <v>1526</v>
      </c>
      <c r="C123" s="321" t="s">
        <v>16</v>
      </c>
      <c r="D123" s="322" t="s">
        <v>1859</v>
      </c>
      <c r="E123" s="323" t="s">
        <v>1799</v>
      </c>
      <c r="F123" s="325">
        <v>44169</v>
      </c>
      <c r="G123" s="324">
        <v>459</v>
      </c>
    </row>
    <row r="124" spans="1:7" x14ac:dyDescent="0.2">
      <c r="A124" s="320" t="s">
        <v>1337</v>
      </c>
      <c r="B124" s="321" t="s">
        <v>1980</v>
      </c>
      <c r="C124" s="321" t="s">
        <v>387</v>
      </c>
      <c r="D124" s="322" t="s">
        <v>1981</v>
      </c>
      <c r="E124" s="323" t="s">
        <v>1982</v>
      </c>
      <c r="F124" s="323" t="s">
        <v>1982</v>
      </c>
      <c r="G124" s="324">
        <v>10</v>
      </c>
    </row>
    <row r="125" spans="1:7" x14ac:dyDescent="0.2">
      <c r="A125" s="320" t="s">
        <v>1974</v>
      </c>
      <c r="B125" s="321" t="s">
        <v>1526</v>
      </c>
      <c r="C125" s="321" t="s">
        <v>1585</v>
      </c>
      <c r="D125" s="322" t="s">
        <v>1976</v>
      </c>
      <c r="E125" s="323" t="s">
        <v>1983</v>
      </c>
      <c r="F125" s="323" t="s">
        <v>1869</v>
      </c>
      <c r="G125" s="324">
        <v>70</v>
      </c>
    </row>
    <row r="126" spans="1:7" x14ac:dyDescent="0.2">
      <c r="A126" s="320" t="s">
        <v>1509</v>
      </c>
      <c r="B126" s="321" t="s">
        <v>1094</v>
      </c>
      <c r="C126" s="321" t="s">
        <v>1538</v>
      </c>
      <c r="D126" s="322" t="s">
        <v>1984</v>
      </c>
      <c r="E126" s="323" t="s">
        <v>1985</v>
      </c>
      <c r="F126" s="323" t="s">
        <v>1985</v>
      </c>
      <c r="G126" s="324">
        <v>13</v>
      </c>
    </row>
    <row r="127" spans="1:7" ht="25.5" x14ac:dyDescent="0.2">
      <c r="A127" s="320" t="s">
        <v>1509</v>
      </c>
      <c r="B127" s="321" t="s">
        <v>1094</v>
      </c>
      <c r="C127" s="321" t="s">
        <v>235</v>
      </c>
      <c r="D127" s="322" t="s">
        <v>1986</v>
      </c>
      <c r="E127" s="325">
        <v>44046</v>
      </c>
      <c r="F127" s="325">
        <v>44046</v>
      </c>
      <c r="G127" s="324">
        <v>23</v>
      </c>
    </row>
    <row r="128" spans="1:7" ht="25.5" x14ac:dyDescent="0.2">
      <c r="A128" s="320" t="s">
        <v>1987</v>
      </c>
      <c r="B128" s="321" t="s">
        <v>1094</v>
      </c>
      <c r="C128" s="321" t="s">
        <v>235</v>
      </c>
      <c r="D128" s="322" t="s">
        <v>1986</v>
      </c>
      <c r="E128" s="325">
        <v>44046</v>
      </c>
      <c r="F128" s="325">
        <v>44046</v>
      </c>
      <c r="G128" s="324">
        <v>13</v>
      </c>
    </row>
    <row r="129" spans="1:7" x14ac:dyDescent="0.2">
      <c r="A129" s="320" t="s">
        <v>1987</v>
      </c>
      <c r="B129" s="321" t="s">
        <v>1094</v>
      </c>
      <c r="C129" s="321" t="s">
        <v>1399</v>
      </c>
      <c r="D129" s="322" t="s">
        <v>1988</v>
      </c>
      <c r="E129" s="323" t="s">
        <v>1989</v>
      </c>
      <c r="F129" s="323" t="s">
        <v>1989</v>
      </c>
      <c r="G129" s="324">
        <v>13</v>
      </c>
    </row>
    <row r="130" spans="1:7" x14ac:dyDescent="0.2">
      <c r="A130" s="320" t="s">
        <v>1987</v>
      </c>
      <c r="B130" s="321" t="s">
        <v>1094</v>
      </c>
      <c r="C130" s="321" t="s">
        <v>1538</v>
      </c>
      <c r="D130" s="322" t="s">
        <v>1990</v>
      </c>
      <c r="E130" s="323" t="s">
        <v>1985</v>
      </c>
      <c r="F130" s="323" t="s">
        <v>1985</v>
      </c>
      <c r="G130" s="324">
        <v>23</v>
      </c>
    </row>
    <row r="131" spans="1:7" ht="25.5" x14ac:dyDescent="0.2">
      <c r="A131" s="320" t="s">
        <v>1987</v>
      </c>
      <c r="B131" s="321" t="s">
        <v>656</v>
      </c>
      <c r="C131" s="321" t="s">
        <v>1399</v>
      </c>
      <c r="D131" s="322" t="s">
        <v>1991</v>
      </c>
      <c r="E131" s="323" t="s">
        <v>1989</v>
      </c>
      <c r="F131" s="323" t="s">
        <v>1989</v>
      </c>
      <c r="G131" s="324">
        <v>17</v>
      </c>
    </row>
    <row r="132" spans="1:7" x14ac:dyDescent="0.2">
      <c r="A132" s="320" t="s">
        <v>229</v>
      </c>
      <c r="B132" s="321" t="s">
        <v>446</v>
      </c>
      <c r="C132" s="321" t="s">
        <v>1596</v>
      </c>
      <c r="D132" s="322" t="s">
        <v>1904</v>
      </c>
      <c r="E132" s="325">
        <v>44148</v>
      </c>
      <c r="F132" s="325">
        <v>44149</v>
      </c>
      <c r="G132" s="324">
        <v>130</v>
      </c>
    </row>
    <row r="133" spans="1:7" x14ac:dyDescent="0.2">
      <c r="A133" s="320" t="s">
        <v>1992</v>
      </c>
      <c r="B133" s="321" t="s">
        <v>1993</v>
      </c>
      <c r="C133" s="321" t="s">
        <v>1994</v>
      </c>
      <c r="D133" s="322" t="s">
        <v>1995</v>
      </c>
      <c r="E133" s="325">
        <v>44112</v>
      </c>
      <c r="F133" s="325">
        <v>44113</v>
      </c>
      <c r="G133" s="324">
        <v>34</v>
      </c>
    </row>
    <row r="134" spans="1:7" x14ac:dyDescent="0.2">
      <c r="A134" s="320" t="s">
        <v>1996</v>
      </c>
      <c r="B134" s="321" t="s">
        <v>1997</v>
      </c>
      <c r="C134" s="321" t="s">
        <v>1036</v>
      </c>
      <c r="D134" s="322" t="s">
        <v>1883</v>
      </c>
      <c r="E134" s="325">
        <v>44085</v>
      </c>
      <c r="F134" s="325">
        <v>44085</v>
      </c>
      <c r="G134" s="324">
        <v>17</v>
      </c>
    </row>
    <row r="135" spans="1:7" x14ac:dyDescent="0.2">
      <c r="A135" s="320" t="s">
        <v>1998</v>
      </c>
      <c r="B135" s="321" t="s">
        <v>1812</v>
      </c>
      <c r="C135" s="321" t="s">
        <v>1969</v>
      </c>
      <c r="D135" s="322" t="s">
        <v>1970</v>
      </c>
      <c r="E135" s="325">
        <v>43901</v>
      </c>
      <c r="F135" s="325">
        <v>43901</v>
      </c>
      <c r="G135" s="324">
        <v>45</v>
      </c>
    </row>
    <row r="136" spans="1:7" x14ac:dyDescent="0.2">
      <c r="A136" s="320" t="s">
        <v>1354</v>
      </c>
      <c r="B136" s="321" t="s">
        <v>628</v>
      </c>
      <c r="C136" s="321" t="s">
        <v>42</v>
      </c>
      <c r="D136" s="322" t="s">
        <v>1820</v>
      </c>
      <c r="E136" s="325">
        <v>44144</v>
      </c>
      <c r="F136" s="325">
        <v>44145</v>
      </c>
      <c r="G136" s="324">
        <v>110</v>
      </c>
    </row>
    <row r="137" spans="1:7" x14ac:dyDescent="0.2">
      <c r="A137" s="320" t="s">
        <v>1354</v>
      </c>
      <c r="B137" s="321" t="s">
        <v>628</v>
      </c>
      <c r="C137" s="321" t="s">
        <v>42</v>
      </c>
      <c r="D137" s="322" t="s">
        <v>1820</v>
      </c>
      <c r="E137" s="325">
        <v>44145</v>
      </c>
      <c r="F137" s="325">
        <v>44146</v>
      </c>
      <c r="G137" s="324">
        <v>100</v>
      </c>
    </row>
    <row r="138" spans="1:7" x14ac:dyDescent="0.2">
      <c r="A138" s="320" t="s">
        <v>1999</v>
      </c>
      <c r="B138" s="321" t="s">
        <v>2000</v>
      </c>
      <c r="C138" s="321" t="s">
        <v>12</v>
      </c>
      <c r="D138" s="322" t="s">
        <v>1861</v>
      </c>
      <c r="E138" s="323" t="s">
        <v>1862</v>
      </c>
      <c r="F138" s="323" t="s">
        <v>1863</v>
      </c>
      <c r="G138" s="324">
        <v>40</v>
      </c>
    </row>
    <row r="139" spans="1:7" x14ac:dyDescent="0.2">
      <c r="A139" s="320" t="s">
        <v>2001</v>
      </c>
      <c r="B139" s="321" t="s">
        <v>2000</v>
      </c>
      <c r="C139" s="321" t="s">
        <v>12</v>
      </c>
      <c r="D139" s="322" t="s">
        <v>1861</v>
      </c>
      <c r="E139" s="325">
        <v>43861</v>
      </c>
      <c r="F139" s="325">
        <v>43865</v>
      </c>
      <c r="G139" s="324">
        <v>20</v>
      </c>
    </row>
    <row r="140" spans="1:7" x14ac:dyDescent="0.2">
      <c r="A140" s="320" t="s">
        <v>2001</v>
      </c>
      <c r="B140" s="321" t="s">
        <v>2000</v>
      </c>
      <c r="C140" s="321" t="s">
        <v>12</v>
      </c>
      <c r="D140" s="322" t="s">
        <v>1861</v>
      </c>
      <c r="E140" s="325">
        <v>43894</v>
      </c>
      <c r="F140" s="325">
        <v>43896</v>
      </c>
      <c r="G140" s="324">
        <v>30</v>
      </c>
    </row>
    <row r="141" spans="1:7" x14ac:dyDescent="0.2">
      <c r="A141" s="320" t="s">
        <v>424</v>
      </c>
      <c r="B141" s="321" t="s">
        <v>1355</v>
      </c>
      <c r="C141" s="321" t="s">
        <v>42</v>
      </c>
      <c r="D141" s="322" t="s">
        <v>1820</v>
      </c>
      <c r="E141" s="325">
        <v>44142</v>
      </c>
      <c r="F141" s="325">
        <v>44143</v>
      </c>
      <c r="G141" s="324">
        <v>100</v>
      </c>
    </row>
    <row r="142" spans="1:7" x14ac:dyDescent="0.2">
      <c r="A142" s="320" t="s">
        <v>2002</v>
      </c>
      <c r="B142" s="321" t="s">
        <v>2003</v>
      </c>
      <c r="C142" s="321" t="s">
        <v>1538</v>
      </c>
      <c r="D142" s="322" t="s">
        <v>2004</v>
      </c>
      <c r="E142" s="323" t="s">
        <v>2005</v>
      </c>
      <c r="F142" s="323" t="s">
        <v>2005</v>
      </c>
      <c r="G142" s="324">
        <v>23</v>
      </c>
    </row>
    <row r="143" spans="1:7" x14ac:dyDescent="0.2">
      <c r="A143" s="320" t="s">
        <v>2006</v>
      </c>
      <c r="B143" s="321" t="s">
        <v>1298</v>
      </c>
      <c r="C143" s="321" t="s">
        <v>2007</v>
      </c>
      <c r="D143" s="322" t="s">
        <v>2008</v>
      </c>
      <c r="E143" s="323" t="s">
        <v>1827</v>
      </c>
      <c r="F143" s="323" t="s">
        <v>1827</v>
      </c>
      <c r="G143" s="324">
        <v>10</v>
      </c>
    </row>
    <row r="144" spans="1:7" x14ac:dyDescent="0.2">
      <c r="A144" s="320" t="s">
        <v>424</v>
      </c>
      <c r="B144" s="321" t="s">
        <v>1355</v>
      </c>
      <c r="C144" s="321" t="s">
        <v>42</v>
      </c>
      <c r="D144" s="322" t="s">
        <v>1818</v>
      </c>
      <c r="E144" s="325">
        <v>44141</v>
      </c>
      <c r="F144" s="325">
        <v>44142</v>
      </c>
      <c r="G144" s="324">
        <v>123</v>
      </c>
    </row>
    <row r="145" spans="1:7" x14ac:dyDescent="0.2">
      <c r="A145" s="320" t="s">
        <v>424</v>
      </c>
      <c r="B145" s="321" t="s">
        <v>1355</v>
      </c>
      <c r="C145" s="321" t="s">
        <v>1538</v>
      </c>
      <c r="D145" s="322" t="s">
        <v>2009</v>
      </c>
      <c r="E145" s="325">
        <v>44078</v>
      </c>
      <c r="F145" s="325">
        <v>44078</v>
      </c>
      <c r="G145" s="324">
        <v>17</v>
      </c>
    </row>
    <row r="146" spans="1:7" x14ac:dyDescent="0.2">
      <c r="A146" s="320" t="s">
        <v>2010</v>
      </c>
      <c r="B146" s="321" t="s">
        <v>1355</v>
      </c>
      <c r="C146" s="321" t="s">
        <v>42</v>
      </c>
      <c r="D146" s="322" t="s">
        <v>1818</v>
      </c>
      <c r="E146" s="325">
        <v>44141</v>
      </c>
      <c r="F146" s="325">
        <v>44142</v>
      </c>
      <c r="G146" s="324">
        <v>10</v>
      </c>
    </row>
    <row r="147" spans="1:7" x14ac:dyDescent="0.2">
      <c r="A147" s="320" t="s">
        <v>2010</v>
      </c>
      <c r="B147" s="321" t="s">
        <v>1355</v>
      </c>
      <c r="C147" s="321" t="s">
        <v>1538</v>
      </c>
      <c r="D147" s="322" t="s">
        <v>2011</v>
      </c>
      <c r="E147" s="325">
        <v>44078</v>
      </c>
      <c r="F147" s="325">
        <v>44078</v>
      </c>
      <c r="G147" s="324">
        <v>10</v>
      </c>
    </row>
    <row r="148" spans="1:7" x14ac:dyDescent="0.2">
      <c r="A148" s="320" t="s">
        <v>2012</v>
      </c>
      <c r="B148" s="321" t="s">
        <v>1965</v>
      </c>
      <c r="C148" s="321" t="s">
        <v>2013</v>
      </c>
      <c r="D148" s="322" t="s">
        <v>2014</v>
      </c>
      <c r="E148" s="325">
        <v>44151</v>
      </c>
      <c r="F148" s="325">
        <v>44152</v>
      </c>
      <c r="G148" s="324">
        <v>61</v>
      </c>
    </row>
    <row r="149" spans="1:7" x14ac:dyDescent="0.2">
      <c r="A149" s="320" t="s">
        <v>1048</v>
      </c>
      <c r="B149" s="321" t="s">
        <v>2015</v>
      </c>
      <c r="C149" s="321" t="s">
        <v>1036</v>
      </c>
      <c r="D149" s="322" t="s">
        <v>2016</v>
      </c>
      <c r="E149" s="323" t="s">
        <v>2017</v>
      </c>
      <c r="F149" s="323" t="s">
        <v>1894</v>
      </c>
      <c r="G149" s="324">
        <v>110</v>
      </c>
    </row>
    <row r="150" spans="1:7" x14ac:dyDescent="0.2">
      <c r="A150" s="320" t="s">
        <v>1048</v>
      </c>
      <c r="B150" s="321" t="s">
        <v>2015</v>
      </c>
      <c r="C150" s="321" t="s">
        <v>149</v>
      </c>
      <c r="D150" s="322" t="s">
        <v>1794</v>
      </c>
      <c r="E150" s="325">
        <v>44147</v>
      </c>
      <c r="F150" s="325">
        <v>44148</v>
      </c>
      <c r="G150" s="324">
        <v>117</v>
      </c>
    </row>
    <row r="151" spans="1:7" x14ac:dyDescent="0.2">
      <c r="A151" s="320" t="s">
        <v>1519</v>
      </c>
      <c r="B151" s="321" t="s">
        <v>2018</v>
      </c>
      <c r="C151" s="321" t="s">
        <v>1399</v>
      </c>
      <c r="D151" s="322" t="s">
        <v>2019</v>
      </c>
      <c r="E151" s="323" t="s">
        <v>1989</v>
      </c>
      <c r="F151" s="323" t="s">
        <v>1989</v>
      </c>
      <c r="G151" s="324">
        <v>13</v>
      </c>
    </row>
    <row r="152" spans="1:7" ht="25.5" x14ac:dyDescent="0.2">
      <c r="A152" s="320" t="s">
        <v>1519</v>
      </c>
      <c r="B152" s="321" t="s">
        <v>2018</v>
      </c>
      <c r="C152" s="321" t="s">
        <v>1399</v>
      </c>
      <c r="D152" s="322" t="s">
        <v>2020</v>
      </c>
      <c r="E152" s="323" t="s">
        <v>1989</v>
      </c>
      <c r="F152" s="323" t="s">
        <v>1989</v>
      </c>
      <c r="G152" s="324">
        <v>17</v>
      </c>
    </row>
    <row r="153" spans="1:7" x14ac:dyDescent="0.2">
      <c r="A153" s="320" t="s">
        <v>2021</v>
      </c>
      <c r="B153" s="321" t="s">
        <v>2022</v>
      </c>
      <c r="C153" s="321" t="s">
        <v>217</v>
      </c>
      <c r="D153" s="322" t="s">
        <v>1785</v>
      </c>
      <c r="E153" s="323" t="s">
        <v>2023</v>
      </c>
      <c r="F153" s="323" t="s">
        <v>2023</v>
      </c>
      <c r="G153" s="324">
        <v>23</v>
      </c>
    </row>
    <row r="154" spans="1:7" x14ac:dyDescent="0.2">
      <c r="A154" s="320" t="s">
        <v>2024</v>
      </c>
      <c r="B154" s="321" t="s">
        <v>2025</v>
      </c>
      <c r="C154" s="321" t="s">
        <v>2026</v>
      </c>
      <c r="D154" s="322" t="s">
        <v>1941</v>
      </c>
      <c r="E154" s="323" t="s">
        <v>1793</v>
      </c>
      <c r="F154" s="323" t="s">
        <v>1793</v>
      </c>
      <c r="G154" s="324">
        <v>17</v>
      </c>
    </row>
    <row r="155" spans="1:7" x14ac:dyDescent="0.2">
      <c r="A155" s="320" t="s">
        <v>1093</v>
      </c>
      <c r="B155" s="321" t="s">
        <v>656</v>
      </c>
      <c r="C155" s="321" t="s">
        <v>2027</v>
      </c>
      <c r="D155" s="322" t="s">
        <v>2028</v>
      </c>
      <c r="E155" s="325">
        <v>43992</v>
      </c>
      <c r="F155" s="325">
        <v>43992</v>
      </c>
      <c r="G155" s="324">
        <v>10</v>
      </c>
    </row>
    <row r="156" spans="1:7" x14ac:dyDescent="0.2">
      <c r="A156" s="320" t="s">
        <v>1099</v>
      </c>
      <c r="B156" s="321" t="s">
        <v>1100</v>
      </c>
      <c r="C156" s="321" t="s">
        <v>1471</v>
      </c>
      <c r="D156" s="322" t="s">
        <v>2028</v>
      </c>
      <c r="E156" s="325">
        <v>43992</v>
      </c>
      <c r="F156" s="325">
        <v>43992</v>
      </c>
      <c r="G156" s="324">
        <v>10</v>
      </c>
    </row>
    <row r="157" spans="1:7" ht="25.5" x14ac:dyDescent="0.2">
      <c r="A157" s="320" t="s">
        <v>1099</v>
      </c>
      <c r="B157" s="321" t="s">
        <v>1100</v>
      </c>
      <c r="C157" s="321" t="s">
        <v>659</v>
      </c>
      <c r="D157" s="322" t="s">
        <v>2029</v>
      </c>
      <c r="E157" s="325">
        <v>43986</v>
      </c>
      <c r="F157" s="325">
        <v>43986</v>
      </c>
      <c r="G157" s="324">
        <v>10</v>
      </c>
    </row>
    <row r="158" spans="1:7" x14ac:dyDescent="0.2">
      <c r="A158" s="320" t="s">
        <v>2030</v>
      </c>
      <c r="B158" s="321" t="s">
        <v>2031</v>
      </c>
      <c r="C158" s="321" t="s">
        <v>1538</v>
      </c>
      <c r="D158" s="322" t="s">
        <v>2004</v>
      </c>
      <c r="E158" s="323" t="s">
        <v>2005</v>
      </c>
      <c r="F158" s="323" t="s">
        <v>2005</v>
      </c>
      <c r="G158" s="324">
        <v>23</v>
      </c>
    </row>
    <row r="159" spans="1:7" x14ac:dyDescent="0.2">
      <c r="A159" s="320" t="s">
        <v>2030</v>
      </c>
      <c r="B159" s="321" t="s">
        <v>2031</v>
      </c>
      <c r="C159" s="321" t="s">
        <v>217</v>
      </c>
      <c r="D159" s="322" t="s">
        <v>2032</v>
      </c>
      <c r="E159" s="323" t="s">
        <v>2023</v>
      </c>
      <c r="F159" s="323" t="s">
        <v>2023</v>
      </c>
      <c r="G159" s="324">
        <v>23</v>
      </c>
    </row>
    <row r="160" spans="1:7" x14ac:dyDescent="0.2">
      <c r="A160" s="320" t="s">
        <v>2033</v>
      </c>
      <c r="B160" s="321" t="s">
        <v>1526</v>
      </c>
      <c r="C160" s="321" t="s">
        <v>16</v>
      </c>
      <c r="D160" s="322" t="s">
        <v>2034</v>
      </c>
      <c r="E160" s="323" t="s">
        <v>1983</v>
      </c>
      <c r="F160" s="325">
        <v>44155</v>
      </c>
      <c r="G160" s="324">
        <v>443</v>
      </c>
    </row>
    <row r="161" spans="1:7" x14ac:dyDescent="0.2">
      <c r="A161" s="320" t="s">
        <v>2033</v>
      </c>
      <c r="B161" s="321" t="s">
        <v>1526</v>
      </c>
      <c r="C161" s="321" t="s">
        <v>16</v>
      </c>
      <c r="D161" s="322" t="s">
        <v>212</v>
      </c>
      <c r="E161" s="323" t="s">
        <v>1955</v>
      </c>
      <c r="F161" s="323" t="s">
        <v>1956</v>
      </c>
      <c r="G161" s="324">
        <v>443</v>
      </c>
    </row>
    <row r="162" spans="1:7" x14ac:dyDescent="0.2">
      <c r="A162" s="320" t="s">
        <v>2033</v>
      </c>
      <c r="B162" s="321" t="s">
        <v>1526</v>
      </c>
      <c r="C162" s="321" t="s">
        <v>12</v>
      </c>
      <c r="D162" s="322" t="s">
        <v>2035</v>
      </c>
      <c r="E162" s="323" t="s">
        <v>2036</v>
      </c>
      <c r="F162" s="323" t="s">
        <v>2036</v>
      </c>
      <c r="G162" s="324">
        <v>4.5999999999999996</v>
      </c>
    </row>
    <row r="163" spans="1:7" x14ac:dyDescent="0.2">
      <c r="A163" s="320" t="s">
        <v>2033</v>
      </c>
      <c r="B163" s="321" t="s">
        <v>1526</v>
      </c>
      <c r="C163" s="321" t="s">
        <v>387</v>
      </c>
      <c r="D163" s="322" t="s">
        <v>2037</v>
      </c>
      <c r="E163" s="325">
        <v>43866</v>
      </c>
      <c r="F163" s="325">
        <v>43866</v>
      </c>
      <c r="G163" s="324">
        <v>10</v>
      </c>
    </row>
    <row r="164" spans="1:7" x14ac:dyDescent="0.2">
      <c r="A164" s="320" t="s">
        <v>2033</v>
      </c>
      <c r="B164" s="321" t="s">
        <v>1526</v>
      </c>
      <c r="C164" s="321" t="s">
        <v>12</v>
      </c>
      <c r="D164" s="322" t="s">
        <v>2038</v>
      </c>
      <c r="E164" s="323" t="s">
        <v>2036</v>
      </c>
      <c r="F164" s="323" t="s">
        <v>2036</v>
      </c>
      <c r="G164" s="324">
        <v>10</v>
      </c>
    </row>
    <row r="165" spans="1:7" x14ac:dyDescent="0.2">
      <c r="A165" s="320" t="s">
        <v>2039</v>
      </c>
      <c r="B165" s="321" t="s">
        <v>1369</v>
      </c>
      <c r="C165" s="321" t="s">
        <v>563</v>
      </c>
      <c r="D165" s="322" t="s">
        <v>2040</v>
      </c>
      <c r="E165" s="323" t="s">
        <v>2041</v>
      </c>
      <c r="F165" s="323" t="s">
        <v>1955</v>
      </c>
      <c r="G165" s="324">
        <v>123</v>
      </c>
    </row>
    <row r="166" spans="1:7" x14ac:dyDescent="0.2">
      <c r="A166" s="320" t="s">
        <v>2042</v>
      </c>
      <c r="B166" s="321" t="s">
        <v>1268</v>
      </c>
      <c r="C166" s="321" t="s">
        <v>578</v>
      </c>
      <c r="D166" s="322" t="s">
        <v>2043</v>
      </c>
      <c r="E166" s="325">
        <v>43902</v>
      </c>
      <c r="F166" s="325">
        <v>43902</v>
      </c>
      <c r="G166" s="324">
        <v>52</v>
      </c>
    </row>
    <row r="167" spans="1:7" x14ac:dyDescent="0.2">
      <c r="A167" s="320" t="s">
        <v>2042</v>
      </c>
      <c r="B167" s="321" t="s">
        <v>1268</v>
      </c>
      <c r="C167" s="321" t="s">
        <v>152</v>
      </c>
      <c r="D167" s="322" t="s">
        <v>2044</v>
      </c>
      <c r="E167" s="325">
        <v>44118</v>
      </c>
      <c r="F167" s="325">
        <v>44123</v>
      </c>
      <c r="G167" s="324">
        <v>107</v>
      </c>
    </row>
    <row r="168" spans="1:7" x14ac:dyDescent="0.2">
      <c r="A168" s="320" t="s">
        <v>2042</v>
      </c>
      <c r="B168" s="321" t="s">
        <v>1268</v>
      </c>
      <c r="C168" s="321" t="s">
        <v>152</v>
      </c>
      <c r="D168" s="322" t="s">
        <v>2044</v>
      </c>
      <c r="E168" s="325">
        <v>44124</v>
      </c>
      <c r="F168" s="325">
        <v>44128</v>
      </c>
      <c r="G168" s="324">
        <v>107</v>
      </c>
    </row>
    <row r="169" spans="1:7" x14ac:dyDescent="0.2">
      <c r="A169" s="320" t="s">
        <v>2042</v>
      </c>
      <c r="B169" s="321" t="s">
        <v>1268</v>
      </c>
      <c r="C169" s="321" t="s">
        <v>152</v>
      </c>
      <c r="D169" s="322" t="s">
        <v>2044</v>
      </c>
      <c r="E169" s="325">
        <v>44130</v>
      </c>
      <c r="F169" s="325">
        <v>44131</v>
      </c>
      <c r="G169" s="324">
        <v>34</v>
      </c>
    </row>
    <row r="170" spans="1:7" x14ac:dyDescent="0.2">
      <c r="A170" s="320" t="s">
        <v>2045</v>
      </c>
      <c r="B170" s="321" t="s">
        <v>1298</v>
      </c>
      <c r="C170" s="321" t="s">
        <v>2007</v>
      </c>
      <c r="D170" s="322" t="s">
        <v>2046</v>
      </c>
      <c r="E170" s="323" t="s">
        <v>1827</v>
      </c>
      <c r="F170" s="323" t="s">
        <v>1827</v>
      </c>
      <c r="G170" s="324">
        <v>10</v>
      </c>
    </row>
    <row r="171" spans="1:7" x14ac:dyDescent="0.2">
      <c r="A171" s="320" t="s">
        <v>2047</v>
      </c>
      <c r="B171" s="321" t="s">
        <v>2048</v>
      </c>
      <c r="C171" s="321" t="s">
        <v>1915</v>
      </c>
      <c r="D171" s="322" t="s">
        <v>2049</v>
      </c>
      <c r="E171" s="325">
        <v>44055</v>
      </c>
      <c r="F171" s="325">
        <v>44055</v>
      </c>
      <c r="G171" s="324">
        <v>17</v>
      </c>
    </row>
    <row r="172" spans="1:7" x14ac:dyDescent="0.2">
      <c r="A172" s="320" t="s">
        <v>320</v>
      </c>
      <c r="B172" s="321" t="s">
        <v>2050</v>
      </c>
      <c r="C172" s="321" t="s">
        <v>2013</v>
      </c>
      <c r="D172" s="322" t="s">
        <v>2051</v>
      </c>
      <c r="E172" s="325">
        <v>44148</v>
      </c>
      <c r="F172" s="325">
        <v>44151</v>
      </c>
      <c r="G172" s="324">
        <v>61</v>
      </c>
    </row>
    <row r="173" spans="1:7" x14ac:dyDescent="0.2">
      <c r="A173" s="320" t="s">
        <v>2052</v>
      </c>
      <c r="B173" s="321" t="s">
        <v>1993</v>
      </c>
      <c r="C173" s="321" t="s">
        <v>2053</v>
      </c>
      <c r="D173" s="322" t="s">
        <v>2054</v>
      </c>
      <c r="E173" s="325">
        <v>44112</v>
      </c>
      <c r="F173" s="325">
        <v>44113</v>
      </c>
      <c r="G173" s="324">
        <v>34</v>
      </c>
    </row>
    <row r="174" spans="1:7" ht="25.5" x14ac:dyDescent="0.2">
      <c r="A174" s="320" t="s">
        <v>2055</v>
      </c>
      <c r="B174" s="321" t="s">
        <v>1540</v>
      </c>
      <c r="C174" s="321" t="s">
        <v>176</v>
      </c>
      <c r="D174" s="322" t="s">
        <v>2056</v>
      </c>
      <c r="E174" s="323" t="s">
        <v>1955</v>
      </c>
      <c r="F174" s="323" t="s">
        <v>1956</v>
      </c>
      <c r="G174" s="324">
        <v>425</v>
      </c>
    </row>
    <row r="175" spans="1:7" x14ac:dyDescent="0.2">
      <c r="A175" s="320" t="s">
        <v>2057</v>
      </c>
      <c r="B175" s="321" t="s">
        <v>2058</v>
      </c>
      <c r="C175" s="321" t="s">
        <v>2059</v>
      </c>
      <c r="D175" s="322" t="s">
        <v>2060</v>
      </c>
      <c r="E175" s="323" t="s">
        <v>1932</v>
      </c>
      <c r="F175" s="323" t="s">
        <v>1933</v>
      </c>
      <c r="G175" s="324">
        <v>34</v>
      </c>
    </row>
    <row r="176" spans="1:7" x14ac:dyDescent="0.2">
      <c r="A176" s="320" t="s">
        <v>2061</v>
      </c>
      <c r="B176" s="321" t="s">
        <v>2062</v>
      </c>
      <c r="C176" s="321" t="s">
        <v>1538</v>
      </c>
      <c r="D176" s="322" t="s">
        <v>2063</v>
      </c>
      <c r="E176" s="325">
        <v>44084</v>
      </c>
      <c r="F176" s="325">
        <v>44084</v>
      </c>
      <c r="G176" s="324">
        <v>10</v>
      </c>
    </row>
    <row r="177" spans="1:11" x14ac:dyDescent="0.2">
      <c r="A177" s="320" t="s">
        <v>2064</v>
      </c>
      <c r="B177" s="321" t="s">
        <v>2065</v>
      </c>
      <c r="C177" s="321" t="s">
        <v>1538</v>
      </c>
      <c r="D177" s="322" t="s">
        <v>2066</v>
      </c>
      <c r="E177" s="325">
        <v>44084</v>
      </c>
      <c r="F177" s="325">
        <v>44084</v>
      </c>
      <c r="G177" s="324">
        <v>10</v>
      </c>
    </row>
    <row r="178" spans="1:11" x14ac:dyDescent="0.2">
      <c r="A178" s="320" t="s">
        <v>2067</v>
      </c>
      <c r="B178" s="321" t="s">
        <v>1342</v>
      </c>
      <c r="C178" s="321" t="s">
        <v>1538</v>
      </c>
      <c r="D178" s="322" t="s">
        <v>2068</v>
      </c>
      <c r="E178" s="325">
        <v>43868</v>
      </c>
      <c r="F178" s="325">
        <v>43868</v>
      </c>
      <c r="G178" s="324">
        <v>10</v>
      </c>
    </row>
    <row r="179" spans="1:11" x14ac:dyDescent="0.2">
      <c r="A179" s="320" t="s">
        <v>2069</v>
      </c>
      <c r="B179" s="321" t="s">
        <v>2070</v>
      </c>
      <c r="C179" s="321" t="s">
        <v>35</v>
      </c>
      <c r="D179" s="322" t="s">
        <v>2071</v>
      </c>
      <c r="E179" s="323" t="s">
        <v>1856</v>
      </c>
      <c r="F179" s="323" t="s">
        <v>1856</v>
      </c>
      <c r="G179" s="324">
        <v>30</v>
      </c>
    </row>
    <row r="180" spans="1:11" x14ac:dyDescent="0.2">
      <c r="A180" s="320" t="s">
        <v>1048</v>
      </c>
      <c r="B180" s="321" t="s">
        <v>2072</v>
      </c>
      <c r="C180" s="321" t="s">
        <v>149</v>
      </c>
      <c r="D180" s="322" t="s">
        <v>25</v>
      </c>
      <c r="E180" s="325">
        <v>44147</v>
      </c>
      <c r="F180" s="325">
        <v>44148</v>
      </c>
      <c r="G180" s="324">
        <v>206.85</v>
      </c>
    </row>
    <row r="181" spans="1:11" x14ac:dyDescent="0.2">
      <c r="A181" s="320" t="s">
        <v>1048</v>
      </c>
      <c r="B181" s="321" t="s">
        <v>2072</v>
      </c>
      <c r="C181" s="321" t="s">
        <v>149</v>
      </c>
      <c r="D181" s="322" t="s">
        <v>2073</v>
      </c>
      <c r="E181" s="325">
        <v>44159</v>
      </c>
      <c r="F181" s="325">
        <v>44160</v>
      </c>
      <c r="G181" s="324">
        <v>160.05000000000001</v>
      </c>
    </row>
    <row r="182" spans="1:11" ht="13.5" thickBot="1" x14ac:dyDescent="0.25">
      <c r="A182" s="326"/>
      <c r="B182" s="327"/>
      <c r="C182" s="327"/>
      <c r="D182" s="327"/>
      <c r="E182" s="328"/>
      <c r="F182" s="328"/>
      <c r="G182" s="329"/>
    </row>
    <row r="183" spans="1:11" ht="13.5" thickBot="1" x14ac:dyDescent="0.25">
      <c r="A183" s="330"/>
      <c r="B183" s="331"/>
      <c r="C183" s="331"/>
      <c r="D183" s="332" t="s">
        <v>360</v>
      </c>
      <c r="E183" s="333"/>
      <c r="F183" s="333"/>
      <c r="G183" s="334">
        <f>SUM(G4:G182)</f>
        <v>11544.64</v>
      </c>
    </row>
    <row r="184" spans="1:11" x14ac:dyDescent="0.2">
      <c r="C184" s="336" t="s">
        <v>2074</v>
      </c>
      <c r="D184" s="337"/>
      <c r="E184" s="338"/>
      <c r="F184" s="339"/>
      <c r="G184" s="340">
        <v>-15.71</v>
      </c>
    </row>
    <row r="185" spans="1:11" x14ac:dyDescent="0.2">
      <c r="C185" s="341" t="s">
        <v>2075</v>
      </c>
      <c r="G185" s="342">
        <f>+G183+G184</f>
        <v>11528.93</v>
      </c>
      <c r="H185" s="212"/>
      <c r="I185" s="212"/>
    </row>
    <row r="186" spans="1:11" x14ac:dyDescent="0.2">
      <c r="G186" s="212"/>
    </row>
    <row r="188" spans="1:11" x14ac:dyDescent="0.2">
      <c r="H188" s="250"/>
    </row>
    <row r="189" spans="1:11" x14ac:dyDescent="0.2">
      <c r="K189" s="212"/>
    </row>
    <row r="192" spans="1:11" x14ac:dyDescent="0.2">
      <c r="G192" s="212"/>
    </row>
    <row r="193" spans="7:8" x14ac:dyDescent="0.2">
      <c r="G193" s="212"/>
      <c r="H193" s="212"/>
    </row>
    <row r="194" spans="7:8" x14ac:dyDescent="0.2">
      <c r="G194" s="212"/>
    </row>
    <row r="195" spans="7:8" ht="14.25" customHeight="1" x14ac:dyDescent="0.2">
      <c r="G195" s="212"/>
    </row>
  </sheetData>
  <pageMargins left="0.23622047244094491" right="0.23622047244094491" top="0.74803149606299213" bottom="0.74803149606299213" header="0.31496062992125984" footer="0.31496062992125984"/>
  <pageSetup paperSize="125" scale="7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14EAF-986B-4881-8633-AFB37377B219}">
  <sheetPr>
    <pageSetUpPr fitToPage="1"/>
  </sheetPr>
  <dimension ref="A1:G205"/>
  <sheetViews>
    <sheetView workbookViewId="0">
      <selection activeCell="B216" sqref="B216"/>
    </sheetView>
  </sheetViews>
  <sheetFormatPr baseColWidth="10" defaultRowHeight="12.75" x14ac:dyDescent="0.2"/>
  <cols>
    <col min="1" max="1" width="27.85546875" style="138" customWidth="1"/>
    <col min="2" max="2" width="33.42578125" style="138" customWidth="1"/>
    <col min="3" max="3" width="23.42578125" style="138" customWidth="1"/>
    <col min="4" max="4" width="44.140625" style="138" customWidth="1"/>
    <col min="5" max="5" width="18.42578125" style="138" customWidth="1"/>
    <col min="6" max="6" width="17.28515625" style="138" customWidth="1"/>
    <col min="7" max="7" width="14.7109375" style="138" customWidth="1"/>
    <col min="8" max="16384" width="11.42578125" style="138"/>
  </cols>
  <sheetData>
    <row r="1" spans="1:7" s="170" customFormat="1" ht="15" x14ac:dyDescent="0.25">
      <c r="A1" s="199" t="s">
        <v>0</v>
      </c>
      <c r="B1" s="199"/>
      <c r="C1" s="199"/>
      <c r="D1" s="199"/>
      <c r="E1" s="199"/>
      <c r="F1" s="199"/>
      <c r="G1" s="199"/>
    </row>
    <row r="2" spans="1:7" s="170" customFormat="1" ht="15" x14ac:dyDescent="0.25">
      <c r="A2" s="199" t="s">
        <v>1</v>
      </c>
      <c r="B2" s="199"/>
      <c r="C2" s="199"/>
      <c r="D2" s="199"/>
      <c r="E2" s="199"/>
      <c r="F2" s="199"/>
      <c r="G2" s="199"/>
    </row>
    <row r="3" spans="1:7" s="170" customFormat="1" ht="15" x14ac:dyDescent="0.25">
      <c r="A3" s="199" t="s">
        <v>784</v>
      </c>
      <c r="B3" s="199"/>
      <c r="C3" s="199"/>
      <c r="D3" s="199"/>
      <c r="E3" s="199"/>
      <c r="F3" s="199"/>
      <c r="G3" s="199"/>
    </row>
    <row r="4" spans="1:7" s="170" customFormat="1" ht="15" x14ac:dyDescent="0.25">
      <c r="A4" s="200">
        <v>44105</v>
      </c>
      <c r="B4" s="199"/>
      <c r="C4" s="199"/>
      <c r="D4" s="199"/>
      <c r="E4" s="199"/>
      <c r="F4" s="201"/>
      <c r="G4" s="199"/>
    </row>
    <row r="5" spans="1:7" ht="15" x14ac:dyDescent="0.2">
      <c r="A5" s="269" t="s">
        <v>2</v>
      </c>
      <c r="B5" s="270" t="s">
        <v>3</v>
      </c>
      <c r="C5" s="271" t="s">
        <v>4</v>
      </c>
      <c r="D5" s="270" t="s">
        <v>5</v>
      </c>
      <c r="E5" s="272" t="s">
        <v>6</v>
      </c>
      <c r="F5" s="273" t="s">
        <v>7</v>
      </c>
      <c r="G5" s="274" t="s">
        <v>9</v>
      </c>
    </row>
    <row r="6" spans="1:7" x14ac:dyDescent="0.2">
      <c r="A6" s="275" t="s">
        <v>10</v>
      </c>
      <c r="B6" s="276" t="s">
        <v>761</v>
      </c>
      <c r="C6" s="277" t="s">
        <v>1543</v>
      </c>
      <c r="D6" s="276" t="s">
        <v>1544</v>
      </c>
      <c r="E6" s="278">
        <v>44112</v>
      </c>
      <c r="F6" s="278">
        <v>44112</v>
      </c>
      <c r="G6" s="279">
        <v>30</v>
      </c>
    </row>
    <row r="7" spans="1:7" x14ac:dyDescent="0.2">
      <c r="A7" s="275" t="s">
        <v>1545</v>
      </c>
      <c r="B7" s="261" t="s">
        <v>1100</v>
      </c>
      <c r="C7" s="261" t="s">
        <v>1546</v>
      </c>
      <c r="D7" s="261" t="s">
        <v>1547</v>
      </c>
      <c r="E7" s="278">
        <v>43983</v>
      </c>
      <c r="F7" s="278">
        <v>43983</v>
      </c>
      <c r="G7" s="279">
        <v>24</v>
      </c>
    </row>
    <row r="8" spans="1:7" x14ac:dyDescent="0.2">
      <c r="A8" s="275" t="s">
        <v>1545</v>
      </c>
      <c r="B8" s="261" t="s">
        <v>1100</v>
      </c>
      <c r="C8" s="261" t="s">
        <v>1386</v>
      </c>
      <c r="D8" s="261" t="s">
        <v>1548</v>
      </c>
      <c r="E8" s="278">
        <v>43990</v>
      </c>
      <c r="F8" s="278">
        <v>43990</v>
      </c>
      <c r="G8" s="279">
        <v>12</v>
      </c>
    </row>
    <row r="9" spans="1:7" x14ac:dyDescent="0.2">
      <c r="A9" s="275" t="s">
        <v>1545</v>
      </c>
      <c r="B9" s="261" t="s">
        <v>1100</v>
      </c>
      <c r="C9" s="261" t="s">
        <v>1386</v>
      </c>
      <c r="D9" s="261" t="s">
        <v>1549</v>
      </c>
      <c r="E9" s="278">
        <v>44070</v>
      </c>
      <c r="F9" s="278">
        <v>44070</v>
      </c>
      <c r="G9" s="279">
        <v>29</v>
      </c>
    </row>
    <row r="10" spans="1:7" x14ac:dyDescent="0.2">
      <c r="A10" s="275" t="s">
        <v>1545</v>
      </c>
      <c r="B10" s="261" t="s">
        <v>1100</v>
      </c>
      <c r="C10" s="277" t="s">
        <v>403</v>
      </c>
      <c r="D10" s="261" t="s">
        <v>1550</v>
      </c>
      <c r="E10" s="278">
        <v>43990</v>
      </c>
      <c r="F10" s="278">
        <v>43990</v>
      </c>
      <c r="G10" s="279">
        <v>30</v>
      </c>
    </row>
    <row r="11" spans="1:7" x14ac:dyDescent="0.2">
      <c r="A11" s="275" t="s">
        <v>1551</v>
      </c>
      <c r="B11" s="261" t="s">
        <v>1482</v>
      </c>
      <c r="C11" s="261" t="s">
        <v>1552</v>
      </c>
      <c r="D11" s="261" t="s">
        <v>1553</v>
      </c>
      <c r="E11" s="278">
        <v>44118</v>
      </c>
      <c r="F11" s="278">
        <v>44121</v>
      </c>
      <c r="G11" s="279">
        <v>61</v>
      </c>
    </row>
    <row r="12" spans="1:7" x14ac:dyDescent="0.2">
      <c r="A12" s="275" t="s">
        <v>1551</v>
      </c>
      <c r="B12" s="261" t="s">
        <v>1482</v>
      </c>
      <c r="C12" s="261" t="s">
        <v>1552</v>
      </c>
      <c r="D12" s="261" t="s">
        <v>1553</v>
      </c>
      <c r="E12" s="278">
        <v>44123</v>
      </c>
      <c r="F12" s="278">
        <v>44128</v>
      </c>
      <c r="G12" s="279">
        <v>95</v>
      </c>
    </row>
    <row r="13" spans="1:7" x14ac:dyDescent="0.2">
      <c r="A13" s="275" t="s">
        <v>1551</v>
      </c>
      <c r="B13" s="261" t="s">
        <v>1482</v>
      </c>
      <c r="C13" s="261" t="s">
        <v>1552</v>
      </c>
      <c r="D13" s="261" t="s">
        <v>1553</v>
      </c>
      <c r="E13" s="278">
        <v>44130</v>
      </c>
      <c r="F13" s="278">
        <v>44132</v>
      </c>
      <c r="G13" s="279">
        <v>41</v>
      </c>
    </row>
    <row r="14" spans="1:7" x14ac:dyDescent="0.2">
      <c r="A14" s="275" t="s">
        <v>1554</v>
      </c>
      <c r="B14" s="261" t="s">
        <v>1555</v>
      </c>
      <c r="C14" s="261" t="s">
        <v>1552</v>
      </c>
      <c r="D14" s="261" t="s">
        <v>1553</v>
      </c>
      <c r="E14" s="278">
        <v>44118</v>
      </c>
      <c r="F14" s="278">
        <v>44121</v>
      </c>
      <c r="G14" s="279">
        <v>61</v>
      </c>
    </row>
    <row r="15" spans="1:7" x14ac:dyDescent="0.2">
      <c r="A15" s="275" t="s">
        <v>1556</v>
      </c>
      <c r="B15" s="261" t="s">
        <v>1557</v>
      </c>
      <c r="C15" s="261" t="s">
        <v>1552</v>
      </c>
      <c r="D15" s="261" t="s">
        <v>1553</v>
      </c>
      <c r="E15" s="278">
        <v>44118</v>
      </c>
      <c r="F15" s="278">
        <v>44121</v>
      </c>
      <c r="G15" s="279">
        <v>61</v>
      </c>
    </row>
    <row r="16" spans="1:7" x14ac:dyDescent="0.2">
      <c r="A16" s="275" t="s">
        <v>1556</v>
      </c>
      <c r="B16" s="261" t="s">
        <v>1557</v>
      </c>
      <c r="C16" s="261" t="s">
        <v>1552</v>
      </c>
      <c r="D16" s="261" t="s">
        <v>1553</v>
      </c>
      <c r="E16" s="278">
        <v>44123</v>
      </c>
      <c r="F16" s="278">
        <v>44128</v>
      </c>
      <c r="G16" s="279">
        <v>95</v>
      </c>
    </row>
    <row r="17" spans="1:7" x14ac:dyDescent="0.2">
      <c r="A17" s="275" t="s">
        <v>1558</v>
      </c>
      <c r="B17" s="261" t="s">
        <v>41</v>
      </c>
      <c r="C17" s="277" t="s">
        <v>35</v>
      </c>
      <c r="D17" s="261" t="s">
        <v>1559</v>
      </c>
      <c r="E17" s="278">
        <v>44126</v>
      </c>
      <c r="F17" s="278">
        <v>44127</v>
      </c>
      <c r="G17" s="279">
        <v>110</v>
      </c>
    </row>
    <row r="18" spans="1:7" x14ac:dyDescent="0.2">
      <c r="A18" s="275" t="s">
        <v>766</v>
      </c>
      <c r="B18" s="261" t="s">
        <v>19</v>
      </c>
      <c r="C18" s="261" t="s">
        <v>403</v>
      </c>
      <c r="D18" s="261" t="s">
        <v>1560</v>
      </c>
      <c r="E18" s="278">
        <v>44054</v>
      </c>
      <c r="F18" s="278">
        <v>44054</v>
      </c>
      <c r="G18" s="279">
        <v>43</v>
      </c>
    </row>
    <row r="19" spans="1:7" x14ac:dyDescent="0.2">
      <c r="A19" s="275" t="s">
        <v>766</v>
      </c>
      <c r="B19" s="261" t="s">
        <v>19</v>
      </c>
      <c r="C19" s="261" t="s">
        <v>1561</v>
      </c>
      <c r="D19" s="261" t="s">
        <v>1562</v>
      </c>
      <c r="E19" s="278">
        <v>44074</v>
      </c>
      <c r="F19" s="278">
        <v>44074</v>
      </c>
      <c r="G19" s="279">
        <v>13</v>
      </c>
    </row>
    <row r="20" spans="1:7" x14ac:dyDescent="0.2">
      <c r="A20" s="275" t="s">
        <v>766</v>
      </c>
      <c r="B20" s="261" t="s">
        <v>19</v>
      </c>
      <c r="C20" s="277" t="s">
        <v>1561</v>
      </c>
      <c r="D20" s="261" t="s">
        <v>1563</v>
      </c>
      <c r="E20" s="278">
        <v>44068</v>
      </c>
      <c r="F20" s="278">
        <v>44068</v>
      </c>
      <c r="G20" s="279">
        <v>30</v>
      </c>
    </row>
    <row r="21" spans="1:7" x14ac:dyDescent="0.2">
      <c r="A21" s="275" t="s">
        <v>766</v>
      </c>
      <c r="B21" s="261" t="s">
        <v>19</v>
      </c>
      <c r="C21" s="277" t="s">
        <v>1278</v>
      </c>
      <c r="D21" s="261" t="s">
        <v>1564</v>
      </c>
      <c r="E21" s="278">
        <v>44069</v>
      </c>
      <c r="F21" s="278">
        <v>44070</v>
      </c>
      <c r="G21" s="279">
        <v>10</v>
      </c>
    </row>
    <row r="22" spans="1:7" x14ac:dyDescent="0.2">
      <c r="A22" s="275" t="s">
        <v>30</v>
      </c>
      <c r="B22" s="261" t="s">
        <v>34</v>
      </c>
      <c r="C22" s="277" t="s">
        <v>1565</v>
      </c>
      <c r="D22" s="261" t="s">
        <v>1566</v>
      </c>
      <c r="E22" s="278">
        <v>44113</v>
      </c>
      <c r="F22" s="278">
        <v>44114</v>
      </c>
      <c r="G22" s="279">
        <v>165</v>
      </c>
    </row>
    <row r="23" spans="1:7" x14ac:dyDescent="0.2">
      <c r="A23" s="275" t="s">
        <v>30</v>
      </c>
      <c r="B23" s="261" t="s">
        <v>34</v>
      </c>
      <c r="C23" s="277" t="s">
        <v>418</v>
      </c>
      <c r="D23" s="261" t="s">
        <v>1567</v>
      </c>
      <c r="E23" s="278">
        <v>44125</v>
      </c>
      <c r="F23" s="278">
        <v>44127</v>
      </c>
      <c r="G23" s="279">
        <v>170</v>
      </c>
    </row>
    <row r="24" spans="1:7" x14ac:dyDescent="0.2">
      <c r="A24" s="275" t="s">
        <v>742</v>
      </c>
      <c r="B24" s="277" t="s">
        <v>1568</v>
      </c>
      <c r="C24" s="277" t="s">
        <v>480</v>
      </c>
      <c r="D24" s="261" t="s">
        <v>1569</v>
      </c>
      <c r="E24" s="278">
        <v>44071</v>
      </c>
      <c r="F24" s="278">
        <v>44071</v>
      </c>
      <c r="G24" s="279">
        <v>13</v>
      </c>
    </row>
    <row r="25" spans="1:7" x14ac:dyDescent="0.2">
      <c r="A25" s="275" t="s">
        <v>742</v>
      </c>
      <c r="B25" s="277" t="s">
        <v>1568</v>
      </c>
      <c r="C25" s="277" t="s">
        <v>480</v>
      </c>
      <c r="D25" s="261" t="s">
        <v>1570</v>
      </c>
      <c r="E25" s="278">
        <v>44106</v>
      </c>
      <c r="F25" s="278">
        <v>44106</v>
      </c>
      <c r="G25" s="279">
        <v>15</v>
      </c>
    </row>
    <row r="26" spans="1:7" x14ac:dyDescent="0.2">
      <c r="A26" s="275" t="s">
        <v>740</v>
      </c>
      <c r="B26" s="261" t="s">
        <v>1079</v>
      </c>
      <c r="C26" s="261" t="s">
        <v>1571</v>
      </c>
      <c r="D26" s="261" t="s">
        <v>1572</v>
      </c>
      <c r="E26" s="278">
        <v>44060</v>
      </c>
      <c r="F26" s="278">
        <v>44061</v>
      </c>
      <c r="G26" s="279">
        <v>32</v>
      </c>
    </row>
    <row r="27" spans="1:7" x14ac:dyDescent="0.2">
      <c r="A27" s="275" t="s">
        <v>740</v>
      </c>
      <c r="B27" s="261" t="s">
        <v>1079</v>
      </c>
      <c r="C27" s="277" t="s">
        <v>1573</v>
      </c>
      <c r="D27" s="261" t="s">
        <v>1574</v>
      </c>
      <c r="E27" s="278">
        <v>44133</v>
      </c>
      <c r="F27" s="278">
        <v>44135</v>
      </c>
      <c r="G27" s="279">
        <v>210</v>
      </c>
    </row>
    <row r="28" spans="1:7" x14ac:dyDescent="0.2">
      <c r="A28" s="275" t="s">
        <v>40</v>
      </c>
      <c r="B28" s="261" t="s">
        <v>41</v>
      </c>
      <c r="C28" s="277" t="s">
        <v>1573</v>
      </c>
      <c r="D28" s="164" t="s">
        <v>1575</v>
      </c>
      <c r="E28" s="278">
        <v>44098</v>
      </c>
      <c r="F28" s="278">
        <v>44100</v>
      </c>
      <c r="G28" s="279">
        <v>213</v>
      </c>
    </row>
    <row r="29" spans="1:7" x14ac:dyDescent="0.2">
      <c r="A29" s="275" t="s">
        <v>40</v>
      </c>
      <c r="B29" s="261" t="s">
        <v>41</v>
      </c>
      <c r="C29" s="277" t="s">
        <v>1576</v>
      </c>
      <c r="D29" s="164" t="s">
        <v>1575</v>
      </c>
      <c r="E29" s="278">
        <v>44105</v>
      </c>
      <c r="F29" s="278">
        <v>44106</v>
      </c>
      <c r="G29" s="279">
        <v>113</v>
      </c>
    </row>
    <row r="30" spans="1:7" x14ac:dyDescent="0.2">
      <c r="A30" s="275" t="s">
        <v>40</v>
      </c>
      <c r="B30" s="261" t="s">
        <v>41</v>
      </c>
      <c r="C30" s="277" t="s">
        <v>1577</v>
      </c>
      <c r="D30" s="164" t="s">
        <v>1575</v>
      </c>
      <c r="E30" s="278">
        <v>44111</v>
      </c>
      <c r="F30" s="278">
        <v>44112</v>
      </c>
      <c r="G30" s="279">
        <v>113</v>
      </c>
    </row>
    <row r="31" spans="1:7" x14ac:dyDescent="0.2">
      <c r="A31" s="275" t="s">
        <v>786</v>
      </c>
      <c r="B31" s="261" t="s">
        <v>1578</v>
      </c>
      <c r="C31" s="277" t="s">
        <v>1579</v>
      </c>
      <c r="D31" s="261" t="s">
        <v>1580</v>
      </c>
      <c r="E31" s="278">
        <v>44133</v>
      </c>
      <c r="F31" s="278">
        <v>44134</v>
      </c>
      <c r="G31" s="279">
        <v>117</v>
      </c>
    </row>
    <row r="32" spans="1:7" x14ac:dyDescent="0.2">
      <c r="A32" s="275" t="s">
        <v>1581</v>
      </c>
      <c r="B32" s="261" t="s">
        <v>1582</v>
      </c>
      <c r="C32" s="277" t="s">
        <v>1583</v>
      </c>
      <c r="D32" s="261" t="s">
        <v>1566</v>
      </c>
      <c r="E32" s="278">
        <v>44113</v>
      </c>
      <c r="F32" s="278">
        <v>44114</v>
      </c>
      <c r="G32" s="279">
        <v>130</v>
      </c>
    </row>
    <row r="33" spans="1:7" x14ac:dyDescent="0.2">
      <c r="A33" s="275" t="s">
        <v>1584</v>
      </c>
      <c r="B33" s="261" t="s">
        <v>45</v>
      </c>
      <c r="C33" s="261" t="s">
        <v>1585</v>
      </c>
      <c r="D33" s="261" t="s">
        <v>1586</v>
      </c>
      <c r="E33" s="278">
        <v>44125</v>
      </c>
      <c r="F33" s="278">
        <v>44128</v>
      </c>
      <c r="G33" s="279">
        <v>315</v>
      </c>
    </row>
    <row r="34" spans="1:7" x14ac:dyDescent="0.2">
      <c r="A34" s="275" t="s">
        <v>1587</v>
      </c>
      <c r="B34" s="280" t="s">
        <v>1588</v>
      </c>
      <c r="C34" s="277" t="s">
        <v>1471</v>
      </c>
      <c r="D34" s="261" t="s">
        <v>1589</v>
      </c>
      <c r="E34" s="278">
        <v>44003</v>
      </c>
      <c r="F34" s="278">
        <v>44003</v>
      </c>
      <c r="G34" s="279">
        <v>10</v>
      </c>
    </row>
    <row r="35" spans="1:7" x14ac:dyDescent="0.2">
      <c r="A35" s="275" t="s">
        <v>724</v>
      </c>
      <c r="B35" s="280" t="s">
        <v>19</v>
      </c>
      <c r="C35" s="277" t="s">
        <v>1538</v>
      </c>
      <c r="D35" s="261" t="s">
        <v>1590</v>
      </c>
      <c r="E35" s="278">
        <v>44068</v>
      </c>
      <c r="F35" s="278">
        <v>44068</v>
      </c>
      <c r="G35" s="279">
        <v>30</v>
      </c>
    </row>
    <row r="36" spans="1:7" x14ac:dyDescent="0.2">
      <c r="A36" s="275" t="s">
        <v>1591</v>
      </c>
      <c r="B36" s="276" t="s">
        <v>41</v>
      </c>
      <c r="C36" s="277" t="s">
        <v>659</v>
      </c>
      <c r="D36" s="276" t="s">
        <v>1592</v>
      </c>
      <c r="E36" s="278">
        <v>44111</v>
      </c>
      <c r="F36" s="278">
        <v>44111</v>
      </c>
      <c r="G36" s="279">
        <v>10</v>
      </c>
    </row>
    <row r="37" spans="1:7" x14ac:dyDescent="0.2">
      <c r="A37" s="275" t="s">
        <v>719</v>
      </c>
      <c r="B37" s="260" t="s">
        <v>1405</v>
      </c>
      <c r="C37" s="277" t="s">
        <v>1593</v>
      </c>
      <c r="D37" s="261" t="s">
        <v>1594</v>
      </c>
      <c r="E37" s="278">
        <v>44095</v>
      </c>
      <c r="F37" s="278">
        <v>44095</v>
      </c>
      <c r="G37" s="279">
        <v>30</v>
      </c>
    </row>
    <row r="38" spans="1:7" x14ac:dyDescent="0.2">
      <c r="A38" s="275" t="s">
        <v>1595</v>
      </c>
      <c r="B38" s="276" t="s">
        <v>1371</v>
      </c>
      <c r="C38" s="277" t="s">
        <v>1596</v>
      </c>
      <c r="D38" s="261" t="s">
        <v>1597</v>
      </c>
      <c r="E38" s="278">
        <v>44117</v>
      </c>
      <c r="F38" s="278">
        <v>44120</v>
      </c>
      <c r="G38" s="279">
        <v>85</v>
      </c>
    </row>
    <row r="39" spans="1:7" x14ac:dyDescent="0.2">
      <c r="A39" s="275" t="s">
        <v>1595</v>
      </c>
      <c r="B39" s="276" t="s">
        <v>1371</v>
      </c>
      <c r="C39" s="277" t="s">
        <v>1596</v>
      </c>
      <c r="D39" s="261" t="s">
        <v>1597</v>
      </c>
      <c r="E39" s="278">
        <v>44124</v>
      </c>
      <c r="F39" s="278">
        <v>44129</v>
      </c>
      <c r="G39" s="279">
        <v>85</v>
      </c>
    </row>
    <row r="40" spans="1:7" x14ac:dyDescent="0.2">
      <c r="A40" s="275" t="s">
        <v>1595</v>
      </c>
      <c r="B40" s="276" t="s">
        <v>1371</v>
      </c>
      <c r="C40" s="277" t="s">
        <v>1596</v>
      </c>
      <c r="D40" s="261" t="s">
        <v>1597</v>
      </c>
      <c r="E40" s="278">
        <v>44117</v>
      </c>
      <c r="F40" s="278">
        <v>44120</v>
      </c>
      <c r="G40" s="279">
        <v>68</v>
      </c>
    </row>
    <row r="41" spans="1:7" x14ac:dyDescent="0.2">
      <c r="A41" s="281" t="s">
        <v>714</v>
      </c>
      <c r="B41" s="164" t="s">
        <v>713</v>
      </c>
      <c r="C41" s="277" t="s">
        <v>1598</v>
      </c>
      <c r="D41" s="261" t="s">
        <v>1599</v>
      </c>
      <c r="E41" s="278">
        <v>44110</v>
      </c>
      <c r="F41" s="278">
        <v>44112</v>
      </c>
      <c r="G41" s="279">
        <v>210</v>
      </c>
    </row>
    <row r="42" spans="1:7" x14ac:dyDescent="0.2">
      <c r="A42" s="275" t="s">
        <v>57</v>
      </c>
      <c r="B42" s="261" t="s">
        <v>1526</v>
      </c>
      <c r="C42" s="261" t="s">
        <v>32</v>
      </c>
      <c r="D42" s="261" t="s">
        <v>212</v>
      </c>
      <c r="E42" s="278">
        <v>44116</v>
      </c>
      <c r="F42" s="278">
        <v>44120</v>
      </c>
      <c r="G42" s="279">
        <v>431</v>
      </c>
    </row>
    <row r="43" spans="1:7" x14ac:dyDescent="0.2">
      <c r="A43" s="275" t="s">
        <v>57</v>
      </c>
      <c r="B43" s="261" t="s">
        <v>1526</v>
      </c>
      <c r="C43" s="261" t="s">
        <v>1600</v>
      </c>
      <c r="D43" s="261" t="s">
        <v>1601</v>
      </c>
      <c r="E43" s="278">
        <v>44130</v>
      </c>
      <c r="F43" s="278">
        <v>44134</v>
      </c>
      <c r="G43" s="279">
        <v>431</v>
      </c>
    </row>
    <row r="44" spans="1:7" x14ac:dyDescent="0.2">
      <c r="A44" s="275" t="s">
        <v>57</v>
      </c>
      <c r="B44" s="261" t="s">
        <v>1526</v>
      </c>
      <c r="C44" s="277" t="s">
        <v>69</v>
      </c>
      <c r="D44" s="276" t="s">
        <v>1602</v>
      </c>
      <c r="E44" s="278">
        <v>44015</v>
      </c>
      <c r="F44" s="278">
        <v>44015</v>
      </c>
      <c r="G44" s="279">
        <v>10</v>
      </c>
    </row>
    <row r="45" spans="1:7" x14ac:dyDescent="0.2">
      <c r="A45" s="275" t="s">
        <v>57</v>
      </c>
      <c r="B45" s="261" t="s">
        <v>1526</v>
      </c>
      <c r="C45" s="277" t="s">
        <v>91</v>
      </c>
      <c r="D45" s="261" t="s">
        <v>195</v>
      </c>
      <c r="E45" s="278">
        <v>44018</v>
      </c>
      <c r="F45" s="278">
        <v>44018</v>
      </c>
      <c r="G45" s="279">
        <v>10</v>
      </c>
    </row>
    <row r="46" spans="1:7" x14ac:dyDescent="0.2">
      <c r="A46" s="275" t="s">
        <v>57</v>
      </c>
      <c r="B46" s="261" t="s">
        <v>1526</v>
      </c>
      <c r="C46" s="277" t="s">
        <v>1603</v>
      </c>
      <c r="D46" s="276" t="s">
        <v>1604</v>
      </c>
      <c r="E46" s="278">
        <v>44039</v>
      </c>
      <c r="F46" s="278">
        <v>44039</v>
      </c>
      <c r="G46" s="279">
        <v>10</v>
      </c>
    </row>
    <row r="47" spans="1:7" x14ac:dyDescent="0.2">
      <c r="A47" s="275" t="s">
        <v>57</v>
      </c>
      <c r="B47" s="261" t="s">
        <v>1526</v>
      </c>
      <c r="C47" s="277" t="s">
        <v>95</v>
      </c>
      <c r="D47" s="276" t="s">
        <v>1605</v>
      </c>
      <c r="E47" s="278">
        <v>44041</v>
      </c>
      <c r="F47" s="278">
        <v>44041</v>
      </c>
      <c r="G47" s="279">
        <v>10</v>
      </c>
    </row>
    <row r="48" spans="1:7" x14ac:dyDescent="0.2">
      <c r="A48" s="275" t="s">
        <v>57</v>
      </c>
      <c r="B48" s="261" t="s">
        <v>1526</v>
      </c>
      <c r="C48" s="277" t="s">
        <v>16</v>
      </c>
      <c r="D48" s="276" t="s">
        <v>1605</v>
      </c>
      <c r="E48" s="278">
        <v>44042</v>
      </c>
      <c r="F48" s="278">
        <v>44042</v>
      </c>
      <c r="G48" s="279">
        <v>10</v>
      </c>
    </row>
    <row r="49" spans="1:7" x14ac:dyDescent="0.2">
      <c r="A49" s="275" t="s">
        <v>57</v>
      </c>
      <c r="B49" s="261" t="s">
        <v>1526</v>
      </c>
      <c r="C49" s="277" t="s">
        <v>24</v>
      </c>
      <c r="D49" s="276" t="s">
        <v>1605</v>
      </c>
      <c r="E49" s="278">
        <v>44043</v>
      </c>
      <c r="F49" s="278">
        <v>44043</v>
      </c>
      <c r="G49" s="279">
        <v>10</v>
      </c>
    </row>
    <row r="50" spans="1:7" x14ac:dyDescent="0.2">
      <c r="A50" s="275" t="s">
        <v>57</v>
      </c>
      <c r="B50" s="261" t="s">
        <v>1526</v>
      </c>
      <c r="C50" s="277" t="s">
        <v>35</v>
      </c>
      <c r="D50" s="276" t="s">
        <v>1605</v>
      </c>
      <c r="E50" s="278">
        <v>44048</v>
      </c>
      <c r="F50" s="278">
        <v>44048</v>
      </c>
      <c r="G50" s="279">
        <v>10</v>
      </c>
    </row>
    <row r="51" spans="1:7" x14ac:dyDescent="0.2">
      <c r="A51" s="275" t="s">
        <v>57</v>
      </c>
      <c r="B51" s="261" t="s">
        <v>1526</v>
      </c>
      <c r="C51" s="277" t="s">
        <v>16</v>
      </c>
      <c r="D51" s="276" t="s">
        <v>1605</v>
      </c>
      <c r="E51" s="278">
        <v>44050</v>
      </c>
      <c r="F51" s="278">
        <v>44050</v>
      </c>
      <c r="G51" s="279">
        <v>10</v>
      </c>
    </row>
    <row r="52" spans="1:7" x14ac:dyDescent="0.2">
      <c r="A52" s="275" t="s">
        <v>57</v>
      </c>
      <c r="B52" s="261" t="s">
        <v>1526</v>
      </c>
      <c r="C52" s="277" t="s">
        <v>1606</v>
      </c>
      <c r="D52" s="276" t="s">
        <v>1605</v>
      </c>
      <c r="E52" s="278">
        <v>44053</v>
      </c>
      <c r="F52" s="278">
        <v>44053</v>
      </c>
      <c r="G52" s="279">
        <v>10</v>
      </c>
    </row>
    <row r="53" spans="1:7" x14ac:dyDescent="0.2">
      <c r="A53" s="275" t="s">
        <v>57</v>
      </c>
      <c r="B53" s="261" t="s">
        <v>1526</v>
      </c>
      <c r="C53" s="277" t="s">
        <v>1607</v>
      </c>
      <c r="D53" s="276" t="s">
        <v>1605</v>
      </c>
      <c r="E53" s="278">
        <v>44056</v>
      </c>
      <c r="F53" s="278">
        <v>44056</v>
      </c>
      <c r="G53" s="279">
        <v>10</v>
      </c>
    </row>
    <row r="54" spans="1:7" x14ac:dyDescent="0.2">
      <c r="A54" s="275" t="s">
        <v>57</v>
      </c>
      <c r="B54" s="261" t="s">
        <v>1526</v>
      </c>
      <c r="C54" s="277" t="s">
        <v>16</v>
      </c>
      <c r="D54" s="276" t="s">
        <v>1605</v>
      </c>
      <c r="E54" s="278">
        <v>44060</v>
      </c>
      <c r="F54" s="278">
        <v>44060</v>
      </c>
      <c r="G54" s="279">
        <v>10</v>
      </c>
    </row>
    <row r="55" spans="1:7" x14ac:dyDescent="0.2">
      <c r="A55" s="275" t="s">
        <v>57</v>
      </c>
      <c r="B55" s="261" t="s">
        <v>1526</v>
      </c>
      <c r="C55" s="277" t="s">
        <v>1608</v>
      </c>
      <c r="D55" s="276" t="s">
        <v>1605</v>
      </c>
      <c r="E55" s="278">
        <v>44061</v>
      </c>
      <c r="F55" s="278">
        <v>44061</v>
      </c>
      <c r="G55" s="279">
        <v>10</v>
      </c>
    </row>
    <row r="56" spans="1:7" x14ac:dyDescent="0.2">
      <c r="A56" s="275" t="s">
        <v>57</v>
      </c>
      <c r="B56" s="261" t="s">
        <v>1526</v>
      </c>
      <c r="C56" s="277" t="s">
        <v>1295</v>
      </c>
      <c r="D56" s="276" t="s">
        <v>1605</v>
      </c>
      <c r="E56" s="278">
        <v>44068</v>
      </c>
      <c r="F56" s="278">
        <v>44068</v>
      </c>
      <c r="G56" s="279">
        <v>10</v>
      </c>
    </row>
    <row r="57" spans="1:7" x14ac:dyDescent="0.2">
      <c r="A57" s="275" t="s">
        <v>57</v>
      </c>
      <c r="B57" s="261" t="s">
        <v>1526</v>
      </c>
      <c r="C57" s="277" t="s">
        <v>1609</v>
      </c>
      <c r="D57" s="276" t="s">
        <v>1605</v>
      </c>
      <c r="E57" s="278">
        <v>44069</v>
      </c>
      <c r="F57" s="278">
        <v>44069</v>
      </c>
      <c r="G57" s="279">
        <v>10</v>
      </c>
    </row>
    <row r="58" spans="1:7" x14ac:dyDescent="0.2">
      <c r="A58" s="275" t="s">
        <v>57</v>
      </c>
      <c r="B58" s="261" t="s">
        <v>1526</v>
      </c>
      <c r="C58" s="277" t="s">
        <v>95</v>
      </c>
      <c r="D58" s="276" t="s">
        <v>1605</v>
      </c>
      <c r="E58" s="278">
        <v>44074</v>
      </c>
      <c r="F58" s="278">
        <v>44074</v>
      </c>
      <c r="G58" s="279">
        <v>10</v>
      </c>
    </row>
    <row r="59" spans="1:7" x14ac:dyDescent="0.2">
      <c r="A59" s="275" t="s">
        <v>57</v>
      </c>
      <c r="B59" s="261" t="s">
        <v>1526</v>
      </c>
      <c r="C59" s="277" t="s">
        <v>32</v>
      </c>
      <c r="D59" s="276" t="s">
        <v>1605</v>
      </c>
      <c r="E59" s="278">
        <v>44075</v>
      </c>
      <c r="F59" s="278">
        <v>44075</v>
      </c>
      <c r="G59" s="279">
        <v>10</v>
      </c>
    </row>
    <row r="60" spans="1:7" x14ac:dyDescent="0.2">
      <c r="A60" s="275" t="s">
        <v>57</v>
      </c>
      <c r="B60" s="261" t="s">
        <v>1526</v>
      </c>
      <c r="C60" s="277" t="s">
        <v>95</v>
      </c>
      <c r="D60" s="276" t="s">
        <v>1605</v>
      </c>
      <c r="E60" s="278">
        <v>44076</v>
      </c>
      <c r="F60" s="278">
        <v>44076</v>
      </c>
      <c r="G60" s="279">
        <v>10</v>
      </c>
    </row>
    <row r="61" spans="1:7" x14ac:dyDescent="0.2">
      <c r="A61" s="275" t="s">
        <v>57</v>
      </c>
      <c r="B61" s="261" t="s">
        <v>1526</v>
      </c>
      <c r="C61" s="277" t="s">
        <v>32</v>
      </c>
      <c r="D61" s="276" t="s">
        <v>1605</v>
      </c>
      <c r="E61" s="278">
        <v>44077</v>
      </c>
      <c r="F61" s="278">
        <v>44077</v>
      </c>
      <c r="G61" s="279">
        <v>10</v>
      </c>
    </row>
    <row r="62" spans="1:7" x14ac:dyDescent="0.2">
      <c r="A62" s="275" t="s">
        <v>57</v>
      </c>
      <c r="B62" s="261" t="s">
        <v>1526</v>
      </c>
      <c r="C62" s="277" t="s">
        <v>1610</v>
      </c>
      <c r="D62" s="276" t="s">
        <v>1605</v>
      </c>
      <c r="E62" s="278">
        <v>44082</v>
      </c>
      <c r="F62" s="278">
        <v>44082</v>
      </c>
      <c r="G62" s="279">
        <v>10</v>
      </c>
    </row>
    <row r="63" spans="1:7" x14ac:dyDescent="0.2">
      <c r="A63" s="275" t="s">
        <v>57</v>
      </c>
      <c r="B63" s="261" t="s">
        <v>1526</v>
      </c>
      <c r="C63" s="277" t="s">
        <v>1611</v>
      </c>
      <c r="D63" s="276" t="s">
        <v>1605</v>
      </c>
      <c r="E63" s="278">
        <v>44083</v>
      </c>
      <c r="F63" s="278">
        <v>44083</v>
      </c>
      <c r="G63" s="279">
        <v>10</v>
      </c>
    </row>
    <row r="64" spans="1:7" x14ac:dyDescent="0.2">
      <c r="A64" s="275" t="s">
        <v>57</v>
      </c>
      <c r="B64" s="261" t="s">
        <v>1526</v>
      </c>
      <c r="C64" s="277" t="s">
        <v>95</v>
      </c>
      <c r="D64" s="276" t="s">
        <v>1605</v>
      </c>
      <c r="E64" s="278">
        <v>44088</v>
      </c>
      <c r="F64" s="278">
        <v>44088</v>
      </c>
      <c r="G64" s="279">
        <v>10</v>
      </c>
    </row>
    <row r="65" spans="1:7" x14ac:dyDescent="0.2">
      <c r="A65" s="275" t="s">
        <v>57</v>
      </c>
      <c r="B65" s="261" t="s">
        <v>1526</v>
      </c>
      <c r="C65" s="277" t="s">
        <v>32</v>
      </c>
      <c r="D65" s="276" t="s">
        <v>1605</v>
      </c>
      <c r="E65" s="278">
        <v>44089</v>
      </c>
      <c r="F65" s="278">
        <v>44089</v>
      </c>
      <c r="G65" s="279">
        <v>10</v>
      </c>
    </row>
    <row r="66" spans="1:7" x14ac:dyDescent="0.2">
      <c r="A66" s="275" t="s">
        <v>57</v>
      </c>
      <c r="B66" s="261" t="s">
        <v>1526</v>
      </c>
      <c r="C66" s="277" t="s">
        <v>95</v>
      </c>
      <c r="D66" s="276" t="s">
        <v>1605</v>
      </c>
      <c r="E66" s="278">
        <v>44090</v>
      </c>
      <c r="F66" s="278">
        <v>44090</v>
      </c>
      <c r="G66" s="279">
        <v>10</v>
      </c>
    </row>
    <row r="67" spans="1:7" x14ac:dyDescent="0.2">
      <c r="A67" s="275" t="s">
        <v>57</v>
      </c>
      <c r="B67" s="261" t="s">
        <v>1526</v>
      </c>
      <c r="C67" s="277" t="s">
        <v>32</v>
      </c>
      <c r="D67" s="276" t="s">
        <v>1605</v>
      </c>
      <c r="E67" s="278">
        <v>44091</v>
      </c>
      <c r="F67" s="278">
        <v>44091</v>
      </c>
      <c r="G67" s="279">
        <v>10</v>
      </c>
    </row>
    <row r="68" spans="1:7" x14ac:dyDescent="0.2">
      <c r="A68" s="275" t="s">
        <v>57</v>
      </c>
      <c r="B68" s="261" t="s">
        <v>1526</v>
      </c>
      <c r="C68" s="277" t="s">
        <v>95</v>
      </c>
      <c r="D68" s="276" t="s">
        <v>1605</v>
      </c>
      <c r="E68" s="278">
        <v>44092</v>
      </c>
      <c r="F68" s="278">
        <v>44092</v>
      </c>
      <c r="G68" s="279">
        <v>10</v>
      </c>
    </row>
    <row r="69" spans="1:7" x14ac:dyDescent="0.2">
      <c r="A69" s="275" t="s">
        <v>57</v>
      </c>
      <c r="B69" s="261" t="s">
        <v>1526</v>
      </c>
      <c r="C69" s="277" t="s">
        <v>1610</v>
      </c>
      <c r="D69" s="276" t="s">
        <v>1605</v>
      </c>
      <c r="E69" s="278">
        <v>44065</v>
      </c>
      <c r="F69" s="278">
        <v>44065</v>
      </c>
      <c r="G69" s="279">
        <v>10</v>
      </c>
    </row>
    <row r="70" spans="1:7" x14ac:dyDescent="0.2">
      <c r="A70" s="275" t="s">
        <v>57</v>
      </c>
      <c r="B70" s="261" t="s">
        <v>1526</v>
      </c>
      <c r="C70" s="277" t="s">
        <v>1611</v>
      </c>
      <c r="D70" s="276" t="s">
        <v>1605</v>
      </c>
      <c r="E70" s="278">
        <v>44097</v>
      </c>
      <c r="F70" s="278">
        <v>44097</v>
      </c>
      <c r="G70" s="279">
        <v>10</v>
      </c>
    </row>
    <row r="71" spans="1:7" x14ac:dyDescent="0.2">
      <c r="A71" s="275" t="s">
        <v>57</v>
      </c>
      <c r="B71" s="261" t="s">
        <v>1526</v>
      </c>
      <c r="C71" s="277" t="s">
        <v>1610</v>
      </c>
      <c r="D71" s="276" t="s">
        <v>1605</v>
      </c>
      <c r="E71" s="278">
        <v>44098</v>
      </c>
      <c r="F71" s="278">
        <v>44098</v>
      </c>
      <c r="G71" s="279">
        <v>10</v>
      </c>
    </row>
    <row r="72" spans="1:7" x14ac:dyDescent="0.2">
      <c r="A72" s="275" t="s">
        <v>57</v>
      </c>
      <c r="B72" s="261" t="s">
        <v>1526</v>
      </c>
      <c r="C72" s="277" t="s">
        <v>95</v>
      </c>
      <c r="D72" s="276" t="s">
        <v>1605</v>
      </c>
      <c r="E72" s="278">
        <v>44078</v>
      </c>
      <c r="F72" s="278">
        <v>44078</v>
      </c>
      <c r="G72" s="279">
        <v>10</v>
      </c>
    </row>
    <row r="73" spans="1:7" x14ac:dyDescent="0.2">
      <c r="A73" s="275" t="s">
        <v>1612</v>
      </c>
      <c r="B73" s="261" t="s">
        <v>436</v>
      </c>
      <c r="C73" s="277" t="s">
        <v>35</v>
      </c>
      <c r="D73" s="261" t="s">
        <v>1613</v>
      </c>
      <c r="E73" s="278">
        <v>44126</v>
      </c>
      <c r="F73" s="278">
        <v>44127</v>
      </c>
      <c r="G73" s="279">
        <v>110</v>
      </c>
    </row>
    <row r="74" spans="1:7" x14ac:dyDescent="0.2">
      <c r="A74" s="275" t="s">
        <v>1614</v>
      </c>
      <c r="B74" s="261" t="s">
        <v>1615</v>
      </c>
      <c r="C74" s="261" t="s">
        <v>578</v>
      </c>
      <c r="D74" s="261" t="s">
        <v>1616</v>
      </c>
      <c r="E74" s="278">
        <v>43893</v>
      </c>
      <c r="F74" s="278">
        <v>43894</v>
      </c>
      <c r="G74" s="279">
        <v>28</v>
      </c>
    </row>
    <row r="75" spans="1:7" x14ac:dyDescent="0.2">
      <c r="A75" s="275" t="s">
        <v>668</v>
      </c>
      <c r="B75" s="164" t="s">
        <v>667</v>
      </c>
      <c r="C75" s="277" t="s">
        <v>1617</v>
      </c>
      <c r="D75" s="276" t="s">
        <v>1618</v>
      </c>
      <c r="E75" s="278">
        <v>44062</v>
      </c>
      <c r="F75" s="278">
        <v>44062</v>
      </c>
      <c r="G75" s="279">
        <v>20</v>
      </c>
    </row>
    <row r="76" spans="1:7" x14ac:dyDescent="0.2">
      <c r="A76" s="282" t="s">
        <v>1619</v>
      </c>
      <c r="B76" s="276" t="s">
        <v>1079</v>
      </c>
      <c r="C76" s="277" t="s">
        <v>42</v>
      </c>
      <c r="D76" s="276" t="s">
        <v>1620</v>
      </c>
      <c r="E76" s="278">
        <v>44120</v>
      </c>
      <c r="F76" s="278">
        <v>44120</v>
      </c>
      <c r="G76" s="279">
        <v>23</v>
      </c>
    </row>
    <row r="77" spans="1:7" x14ac:dyDescent="0.2">
      <c r="A77" s="275" t="s">
        <v>1621</v>
      </c>
      <c r="B77" s="261" t="s">
        <v>1622</v>
      </c>
      <c r="C77" s="261" t="s">
        <v>1552</v>
      </c>
      <c r="D77" s="261" t="s">
        <v>1623</v>
      </c>
      <c r="E77" s="278">
        <v>44118</v>
      </c>
      <c r="F77" s="278">
        <v>44121</v>
      </c>
      <c r="G77" s="279">
        <v>61</v>
      </c>
    </row>
    <row r="78" spans="1:7" x14ac:dyDescent="0.2">
      <c r="A78" s="275" t="s">
        <v>1621</v>
      </c>
      <c r="B78" s="261" t="s">
        <v>643</v>
      </c>
      <c r="C78" s="261" t="s">
        <v>1552</v>
      </c>
      <c r="D78" s="261" t="s">
        <v>1623</v>
      </c>
      <c r="E78" s="278">
        <v>44123</v>
      </c>
      <c r="F78" s="278">
        <v>44128</v>
      </c>
      <c r="G78" s="279">
        <v>95</v>
      </c>
    </row>
    <row r="79" spans="1:7" x14ac:dyDescent="0.2">
      <c r="A79" s="275" t="s">
        <v>1624</v>
      </c>
      <c r="B79" s="261" t="s">
        <v>90</v>
      </c>
      <c r="C79" s="277" t="s">
        <v>403</v>
      </c>
      <c r="D79" s="261" t="s">
        <v>1625</v>
      </c>
      <c r="E79" s="278">
        <v>43992</v>
      </c>
      <c r="F79" s="278">
        <v>44022</v>
      </c>
      <c r="G79" s="279">
        <v>130</v>
      </c>
    </row>
    <row r="80" spans="1:7" x14ac:dyDescent="0.2">
      <c r="A80" s="275" t="s">
        <v>1624</v>
      </c>
      <c r="B80" s="276" t="s">
        <v>90</v>
      </c>
      <c r="C80" s="277" t="s">
        <v>1626</v>
      </c>
      <c r="D80" s="261" t="s">
        <v>1627</v>
      </c>
      <c r="E80" s="278">
        <v>44107</v>
      </c>
      <c r="F80" s="278">
        <v>44107</v>
      </c>
      <c r="G80" s="283">
        <v>23</v>
      </c>
    </row>
    <row r="81" spans="1:7" x14ac:dyDescent="0.2">
      <c r="A81" s="275" t="s">
        <v>1624</v>
      </c>
      <c r="B81" s="276" t="s">
        <v>1628</v>
      </c>
      <c r="C81" s="277" t="s">
        <v>1629</v>
      </c>
      <c r="D81" s="261" t="s">
        <v>1630</v>
      </c>
      <c r="E81" s="278">
        <v>44062</v>
      </c>
      <c r="F81" s="278">
        <v>44062</v>
      </c>
      <c r="G81" s="279">
        <v>10</v>
      </c>
    </row>
    <row r="82" spans="1:7" x14ac:dyDescent="0.2">
      <c r="A82" s="275" t="s">
        <v>1624</v>
      </c>
      <c r="B82" s="276" t="s">
        <v>1628</v>
      </c>
      <c r="C82" s="277" t="s">
        <v>403</v>
      </c>
      <c r="D82" s="261" t="s">
        <v>1631</v>
      </c>
      <c r="E82" s="278">
        <v>44133</v>
      </c>
      <c r="F82" s="278">
        <v>44134</v>
      </c>
      <c r="G82" s="279">
        <v>130</v>
      </c>
    </row>
    <row r="83" spans="1:7" x14ac:dyDescent="0.2">
      <c r="A83" s="275" t="s">
        <v>641</v>
      </c>
      <c r="B83" s="263" t="s">
        <v>15</v>
      </c>
      <c r="C83" s="277" t="s">
        <v>95</v>
      </c>
      <c r="D83" s="261" t="s">
        <v>1632</v>
      </c>
      <c r="E83" s="278">
        <v>44113</v>
      </c>
      <c r="F83" s="278">
        <v>44113</v>
      </c>
      <c r="G83" s="279">
        <v>30</v>
      </c>
    </row>
    <row r="84" spans="1:7" x14ac:dyDescent="0.2">
      <c r="A84" s="275" t="s">
        <v>638</v>
      </c>
      <c r="B84" s="276" t="s">
        <v>1633</v>
      </c>
      <c r="C84" s="277" t="s">
        <v>108</v>
      </c>
      <c r="D84" s="261" t="s">
        <v>1634</v>
      </c>
      <c r="E84" s="278" t="s">
        <v>1635</v>
      </c>
      <c r="F84" s="278" t="s">
        <v>1635</v>
      </c>
      <c r="G84" s="279">
        <v>10</v>
      </c>
    </row>
    <row r="85" spans="1:7" x14ac:dyDescent="0.2">
      <c r="A85" s="275" t="s">
        <v>1636</v>
      </c>
      <c r="B85" s="276" t="s">
        <v>1633</v>
      </c>
      <c r="C85" s="277" t="s">
        <v>69</v>
      </c>
      <c r="D85" s="261" t="s">
        <v>1637</v>
      </c>
      <c r="E85" s="278">
        <v>44114</v>
      </c>
      <c r="F85" s="278">
        <v>44114</v>
      </c>
      <c r="G85" s="279">
        <v>10</v>
      </c>
    </row>
    <row r="86" spans="1:7" x14ac:dyDescent="0.2">
      <c r="A86" s="275" t="s">
        <v>1638</v>
      </c>
      <c r="B86" s="261" t="s">
        <v>1639</v>
      </c>
      <c r="C86" s="277" t="s">
        <v>230</v>
      </c>
      <c r="D86" s="261" t="s">
        <v>1640</v>
      </c>
      <c r="E86" s="278">
        <v>44131</v>
      </c>
      <c r="F86" s="278">
        <v>44134</v>
      </c>
      <c r="G86" s="279">
        <v>330</v>
      </c>
    </row>
    <row r="87" spans="1:7" x14ac:dyDescent="0.2">
      <c r="A87" s="275" t="s">
        <v>100</v>
      </c>
      <c r="B87" s="261" t="s">
        <v>628</v>
      </c>
      <c r="C87" s="261" t="s">
        <v>1641</v>
      </c>
      <c r="D87" s="261" t="s">
        <v>1642</v>
      </c>
      <c r="E87" s="278">
        <v>44083</v>
      </c>
      <c r="F87" s="278">
        <v>44083</v>
      </c>
      <c r="G87" s="279">
        <v>50</v>
      </c>
    </row>
    <row r="88" spans="1:7" x14ac:dyDescent="0.2">
      <c r="A88" s="275" t="s">
        <v>100</v>
      </c>
      <c r="B88" s="261" t="s">
        <v>628</v>
      </c>
      <c r="C88" s="277" t="s">
        <v>16</v>
      </c>
      <c r="D88" s="261" t="s">
        <v>1643</v>
      </c>
      <c r="E88" s="278">
        <v>44126</v>
      </c>
      <c r="F88" s="278">
        <v>44128</v>
      </c>
      <c r="G88" s="279">
        <v>210</v>
      </c>
    </row>
    <row r="89" spans="1:7" x14ac:dyDescent="0.2">
      <c r="A89" s="275" t="s">
        <v>1644</v>
      </c>
      <c r="B89" s="276" t="s">
        <v>11</v>
      </c>
      <c r="C89" s="277" t="s">
        <v>16</v>
      </c>
      <c r="D89" s="261" t="s">
        <v>1645</v>
      </c>
      <c r="E89" s="278">
        <v>44090</v>
      </c>
      <c r="F89" s="278">
        <v>44092</v>
      </c>
      <c r="G89" s="279">
        <v>30</v>
      </c>
    </row>
    <row r="90" spans="1:7" x14ac:dyDescent="0.2">
      <c r="A90" s="275" t="s">
        <v>622</v>
      </c>
      <c r="B90" s="261" t="s">
        <v>15</v>
      </c>
      <c r="C90" s="261" t="s">
        <v>1646</v>
      </c>
      <c r="D90" s="261" t="s">
        <v>17</v>
      </c>
      <c r="E90" s="278">
        <v>44116</v>
      </c>
      <c r="F90" s="278">
        <v>44117</v>
      </c>
      <c r="G90" s="279">
        <v>130</v>
      </c>
    </row>
    <row r="91" spans="1:7" x14ac:dyDescent="0.2">
      <c r="A91" s="275" t="s">
        <v>622</v>
      </c>
      <c r="B91" s="261" t="s">
        <v>15</v>
      </c>
      <c r="C91" s="284" t="s">
        <v>1471</v>
      </c>
      <c r="D91" s="261" t="s">
        <v>1647</v>
      </c>
      <c r="E91" s="278">
        <v>44109</v>
      </c>
      <c r="F91" s="278">
        <v>44109</v>
      </c>
      <c r="G91" s="279">
        <v>10</v>
      </c>
    </row>
    <row r="92" spans="1:7" x14ac:dyDescent="0.2">
      <c r="A92" s="275" t="s">
        <v>622</v>
      </c>
      <c r="B92" s="261" t="s">
        <v>15</v>
      </c>
      <c r="C92" s="277" t="s">
        <v>620</v>
      </c>
      <c r="D92" s="276" t="s">
        <v>1632</v>
      </c>
      <c r="E92" s="278">
        <v>44134</v>
      </c>
      <c r="F92" s="278">
        <v>44134</v>
      </c>
      <c r="G92" s="279">
        <v>10</v>
      </c>
    </row>
    <row r="93" spans="1:7" x14ac:dyDescent="0.2">
      <c r="A93" s="281" t="s">
        <v>1447</v>
      </c>
      <c r="B93" s="260" t="s">
        <v>1443</v>
      </c>
      <c r="C93" s="277" t="s">
        <v>217</v>
      </c>
      <c r="D93" s="261" t="s">
        <v>1648</v>
      </c>
      <c r="E93" s="278">
        <v>44120</v>
      </c>
      <c r="F93" s="278">
        <v>44120</v>
      </c>
      <c r="G93" s="279">
        <v>10</v>
      </c>
    </row>
    <row r="94" spans="1:7" x14ac:dyDescent="0.2">
      <c r="A94" s="281" t="s">
        <v>1447</v>
      </c>
      <c r="B94" s="260" t="s">
        <v>1443</v>
      </c>
      <c r="C94" s="277" t="s">
        <v>1649</v>
      </c>
      <c r="D94" s="261" t="s">
        <v>1650</v>
      </c>
      <c r="E94" s="278">
        <v>44107</v>
      </c>
      <c r="F94" s="278">
        <v>44108</v>
      </c>
      <c r="G94" s="279">
        <v>20</v>
      </c>
    </row>
    <row r="95" spans="1:7" x14ac:dyDescent="0.2">
      <c r="A95" s="281" t="s">
        <v>1447</v>
      </c>
      <c r="B95" s="260" t="s">
        <v>1443</v>
      </c>
      <c r="C95" s="277" t="s">
        <v>1651</v>
      </c>
      <c r="D95" s="261" t="s">
        <v>1652</v>
      </c>
      <c r="E95" s="278">
        <v>44082</v>
      </c>
      <c r="F95" s="278">
        <v>44085</v>
      </c>
      <c r="G95" s="279">
        <v>20</v>
      </c>
    </row>
    <row r="96" spans="1:7" x14ac:dyDescent="0.2">
      <c r="A96" s="275" t="s">
        <v>106</v>
      </c>
      <c r="B96" s="261" t="s">
        <v>1653</v>
      </c>
      <c r="C96" s="277" t="s">
        <v>42</v>
      </c>
      <c r="D96" s="261" t="s">
        <v>1654</v>
      </c>
      <c r="E96" s="278">
        <v>44125</v>
      </c>
      <c r="F96" s="278">
        <v>44128</v>
      </c>
      <c r="G96" s="279">
        <v>310</v>
      </c>
    </row>
    <row r="97" spans="1:7" x14ac:dyDescent="0.2">
      <c r="A97" s="285" t="s">
        <v>1655</v>
      </c>
      <c r="B97" s="277" t="s">
        <v>1656</v>
      </c>
      <c r="C97" s="277" t="s">
        <v>689</v>
      </c>
      <c r="D97" s="277" t="s">
        <v>1657</v>
      </c>
      <c r="E97" s="278">
        <v>44106</v>
      </c>
      <c r="F97" s="278">
        <v>44106</v>
      </c>
      <c r="G97" s="279">
        <v>2.5</v>
      </c>
    </row>
    <row r="98" spans="1:7" x14ac:dyDescent="0.2">
      <c r="A98" s="285" t="s">
        <v>1655</v>
      </c>
      <c r="B98" s="277" t="s">
        <v>1656</v>
      </c>
      <c r="C98" s="277" t="s">
        <v>475</v>
      </c>
      <c r="D98" s="277" t="s">
        <v>1658</v>
      </c>
      <c r="E98" s="278">
        <v>44102</v>
      </c>
      <c r="F98" s="278">
        <v>44103</v>
      </c>
      <c r="G98" s="286">
        <v>20</v>
      </c>
    </row>
    <row r="99" spans="1:7" x14ac:dyDescent="0.2">
      <c r="A99" s="285" t="s">
        <v>1655</v>
      </c>
      <c r="B99" s="277" t="s">
        <v>1656</v>
      </c>
      <c r="C99" s="277" t="s">
        <v>689</v>
      </c>
      <c r="D99" s="277" t="s">
        <v>1657</v>
      </c>
      <c r="E99" s="278">
        <v>44106</v>
      </c>
      <c r="F99" s="278">
        <v>44106</v>
      </c>
      <c r="G99" s="286">
        <v>30</v>
      </c>
    </row>
    <row r="100" spans="1:7" x14ac:dyDescent="0.2">
      <c r="A100" s="285" t="s">
        <v>1655</v>
      </c>
      <c r="B100" s="277" t="s">
        <v>1656</v>
      </c>
      <c r="C100" s="277" t="s">
        <v>149</v>
      </c>
      <c r="D100" s="261" t="s">
        <v>1659</v>
      </c>
      <c r="E100" s="278">
        <v>44108</v>
      </c>
      <c r="F100" s="278">
        <v>44109</v>
      </c>
      <c r="G100" s="279">
        <v>30</v>
      </c>
    </row>
    <row r="101" spans="1:7" x14ac:dyDescent="0.2">
      <c r="A101" s="285" t="s">
        <v>1655</v>
      </c>
      <c r="B101" s="277" t="s">
        <v>1656</v>
      </c>
      <c r="C101" s="277" t="s">
        <v>1660</v>
      </c>
      <c r="D101" s="261" t="s">
        <v>1661</v>
      </c>
      <c r="E101" s="278">
        <v>44102</v>
      </c>
      <c r="F101" s="278">
        <v>44102</v>
      </c>
      <c r="G101" s="279">
        <v>10</v>
      </c>
    </row>
    <row r="102" spans="1:7" x14ac:dyDescent="0.2">
      <c r="A102" s="281" t="s">
        <v>1456</v>
      </c>
      <c r="B102" s="260" t="s">
        <v>1457</v>
      </c>
      <c r="C102" s="277" t="s">
        <v>95</v>
      </c>
      <c r="D102" s="261" t="s">
        <v>25</v>
      </c>
      <c r="E102" s="278">
        <v>44062</v>
      </c>
      <c r="F102" s="278">
        <v>44063</v>
      </c>
      <c r="G102" s="279">
        <v>20</v>
      </c>
    </row>
    <row r="103" spans="1:7" x14ac:dyDescent="0.2">
      <c r="A103" s="281" t="s">
        <v>1456</v>
      </c>
      <c r="B103" s="260" t="s">
        <v>1457</v>
      </c>
      <c r="C103" s="261" t="s">
        <v>1662</v>
      </c>
      <c r="D103" s="261" t="s">
        <v>1663</v>
      </c>
      <c r="E103" s="278">
        <v>44069</v>
      </c>
      <c r="F103" s="278">
        <v>44069</v>
      </c>
      <c r="G103" s="279">
        <v>32</v>
      </c>
    </row>
    <row r="104" spans="1:7" x14ac:dyDescent="0.2">
      <c r="A104" s="275" t="s">
        <v>599</v>
      </c>
      <c r="B104" s="261" t="s">
        <v>1664</v>
      </c>
      <c r="C104" s="277" t="s">
        <v>16</v>
      </c>
      <c r="D104" s="261" t="s">
        <v>1665</v>
      </c>
      <c r="E104" s="278">
        <v>44113</v>
      </c>
      <c r="F104" s="278">
        <v>44114</v>
      </c>
      <c r="G104" s="279">
        <v>117</v>
      </c>
    </row>
    <row r="105" spans="1:7" x14ac:dyDescent="0.2">
      <c r="A105" s="275" t="s">
        <v>599</v>
      </c>
      <c r="B105" s="261" t="s">
        <v>1664</v>
      </c>
      <c r="C105" s="277" t="s">
        <v>624</v>
      </c>
      <c r="D105" s="261" t="s">
        <v>1666</v>
      </c>
      <c r="E105" s="278">
        <v>44119</v>
      </c>
      <c r="F105" s="278">
        <v>44120</v>
      </c>
      <c r="G105" s="279">
        <v>130</v>
      </c>
    </row>
    <row r="106" spans="1:7" x14ac:dyDescent="0.2">
      <c r="A106" s="275" t="s">
        <v>599</v>
      </c>
      <c r="B106" s="261" t="s">
        <v>1664</v>
      </c>
      <c r="C106" s="277" t="s">
        <v>624</v>
      </c>
      <c r="D106" s="261" t="s">
        <v>1667</v>
      </c>
      <c r="E106" s="278">
        <v>44125</v>
      </c>
      <c r="F106" s="278">
        <v>44127</v>
      </c>
      <c r="G106" s="279">
        <v>217</v>
      </c>
    </row>
    <row r="107" spans="1:7" x14ac:dyDescent="0.2">
      <c r="A107" s="281" t="s">
        <v>1468</v>
      </c>
      <c r="B107" s="260" t="s">
        <v>19</v>
      </c>
      <c r="C107" s="277" t="s">
        <v>1278</v>
      </c>
      <c r="D107" s="261" t="s">
        <v>1668</v>
      </c>
      <c r="E107" s="278">
        <v>44003</v>
      </c>
      <c r="F107" s="278">
        <v>44003</v>
      </c>
      <c r="G107" s="279">
        <v>10</v>
      </c>
    </row>
    <row r="108" spans="1:7" x14ac:dyDescent="0.2">
      <c r="A108" s="275" t="s">
        <v>1319</v>
      </c>
      <c r="B108" s="261" t="s">
        <v>346</v>
      </c>
      <c r="C108" s="261" t="s">
        <v>42</v>
      </c>
      <c r="D108" s="261" t="s">
        <v>1669</v>
      </c>
      <c r="E108" s="278">
        <v>44118</v>
      </c>
      <c r="F108" s="278">
        <v>44120</v>
      </c>
      <c r="G108" s="279">
        <v>231</v>
      </c>
    </row>
    <row r="109" spans="1:7" x14ac:dyDescent="0.2">
      <c r="A109" s="275" t="s">
        <v>1670</v>
      </c>
      <c r="B109" s="276" t="s">
        <v>41</v>
      </c>
      <c r="C109" s="277" t="s">
        <v>69</v>
      </c>
      <c r="D109" s="261" t="s">
        <v>1671</v>
      </c>
      <c r="E109" s="278">
        <v>44110</v>
      </c>
      <c r="F109" s="278">
        <v>44110</v>
      </c>
      <c r="G109" s="279">
        <v>17</v>
      </c>
    </row>
    <row r="110" spans="1:7" x14ac:dyDescent="0.2">
      <c r="A110" s="275" t="s">
        <v>1670</v>
      </c>
      <c r="B110" s="276" t="s">
        <v>41</v>
      </c>
      <c r="C110" s="277" t="s">
        <v>69</v>
      </c>
      <c r="D110" s="261" t="s">
        <v>1671</v>
      </c>
      <c r="E110" s="278">
        <v>44109</v>
      </c>
      <c r="F110" s="278">
        <v>44109</v>
      </c>
      <c r="G110" s="279">
        <v>17</v>
      </c>
    </row>
    <row r="111" spans="1:7" x14ac:dyDescent="0.2">
      <c r="A111" s="275" t="s">
        <v>1672</v>
      </c>
      <c r="B111" s="276" t="s">
        <v>1673</v>
      </c>
      <c r="C111" s="277" t="s">
        <v>16</v>
      </c>
      <c r="D111" s="261" t="s">
        <v>1674</v>
      </c>
      <c r="E111" s="278">
        <v>44135</v>
      </c>
      <c r="F111" s="278">
        <v>44144</v>
      </c>
      <c r="G111" s="279">
        <v>1000</v>
      </c>
    </row>
    <row r="112" spans="1:7" x14ac:dyDescent="0.2">
      <c r="A112" s="287" t="s">
        <v>1041</v>
      </c>
      <c r="B112" s="263" t="s">
        <v>553</v>
      </c>
      <c r="C112" s="277" t="s">
        <v>1596</v>
      </c>
      <c r="D112" s="276" t="s">
        <v>25</v>
      </c>
      <c r="E112" s="278">
        <v>44093</v>
      </c>
      <c r="F112" s="278">
        <v>44094</v>
      </c>
      <c r="G112" s="279">
        <v>20</v>
      </c>
    </row>
    <row r="113" spans="1:7" x14ac:dyDescent="0.2">
      <c r="A113" s="275" t="s">
        <v>559</v>
      </c>
      <c r="B113" s="276" t="s">
        <v>1675</v>
      </c>
      <c r="C113" s="277" t="s">
        <v>1626</v>
      </c>
      <c r="D113" s="261" t="s">
        <v>1627</v>
      </c>
      <c r="E113" s="278">
        <v>44107</v>
      </c>
      <c r="F113" s="278">
        <v>44107</v>
      </c>
      <c r="G113" s="283">
        <v>23</v>
      </c>
    </row>
    <row r="114" spans="1:7" x14ac:dyDescent="0.2">
      <c r="A114" s="275" t="s">
        <v>559</v>
      </c>
      <c r="B114" s="276" t="s">
        <v>1675</v>
      </c>
      <c r="C114" s="277" t="s">
        <v>1471</v>
      </c>
      <c r="D114" s="276" t="s">
        <v>1676</v>
      </c>
      <c r="E114" s="278">
        <v>44096</v>
      </c>
      <c r="F114" s="278">
        <v>44096</v>
      </c>
      <c r="G114" s="279">
        <v>10</v>
      </c>
    </row>
    <row r="115" spans="1:7" x14ac:dyDescent="0.2">
      <c r="A115" s="275" t="s">
        <v>559</v>
      </c>
      <c r="B115" s="276" t="s">
        <v>1675</v>
      </c>
      <c r="C115" s="277" t="s">
        <v>1649</v>
      </c>
      <c r="D115" s="276" t="s">
        <v>1677</v>
      </c>
      <c r="E115" s="278">
        <v>44088</v>
      </c>
      <c r="F115" s="278">
        <v>44088</v>
      </c>
      <c r="G115" s="279">
        <v>10</v>
      </c>
    </row>
    <row r="116" spans="1:7" x14ac:dyDescent="0.2">
      <c r="A116" s="275" t="s">
        <v>559</v>
      </c>
      <c r="B116" s="276" t="s">
        <v>1675</v>
      </c>
      <c r="C116" s="277" t="s">
        <v>1101</v>
      </c>
      <c r="D116" s="276" t="s">
        <v>1678</v>
      </c>
      <c r="E116" s="278">
        <v>44118</v>
      </c>
      <c r="F116" s="278">
        <v>44118</v>
      </c>
      <c r="G116" s="279">
        <v>10</v>
      </c>
    </row>
    <row r="117" spans="1:7" x14ac:dyDescent="0.2">
      <c r="A117" s="275" t="s">
        <v>559</v>
      </c>
      <c r="B117" s="276" t="s">
        <v>1675</v>
      </c>
      <c r="C117" s="277" t="s">
        <v>16</v>
      </c>
      <c r="D117" s="261" t="s">
        <v>445</v>
      </c>
      <c r="E117" s="278">
        <v>44119</v>
      </c>
      <c r="F117" s="278">
        <v>44120</v>
      </c>
      <c r="G117" s="279">
        <v>130</v>
      </c>
    </row>
    <row r="118" spans="1:7" x14ac:dyDescent="0.2">
      <c r="A118" s="275" t="s">
        <v>559</v>
      </c>
      <c r="B118" s="276" t="s">
        <v>1675</v>
      </c>
      <c r="C118" s="277" t="s">
        <v>1471</v>
      </c>
      <c r="D118" s="261" t="s">
        <v>1679</v>
      </c>
      <c r="E118" s="278">
        <v>44113</v>
      </c>
      <c r="F118" s="278">
        <v>44113</v>
      </c>
      <c r="G118" s="279">
        <v>10</v>
      </c>
    </row>
    <row r="119" spans="1:7" x14ac:dyDescent="0.2">
      <c r="A119" s="275" t="s">
        <v>559</v>
      </c>
      <c r="B119" s="276" t="s">
        <v>1675</v>
      </c>
      <c r="C119" s="277" t="s">
        <v>1471</v>
      </c>
      <c r="D119" s="261" t="s">
        <v>1680</v>
      </c>
      <c r="E119" s="278">
        <v>44109</v>
      </c>
      <c r="F119" s="278">
        <v>44109</v>
      </c>
      <c r="G119" s="279">
        <v>10</v>
      </c>
    </row>
    <row r="120" spans="1:7" x14ac:dyDescent="0.2">
      <c r="A120" s="275" t="s">
        <v>559</v>
      </c>
      <c r="B120" s="276" t="s">
        <v>1675</v>
      </c>
      <c r="C120" s="277" t="s">
        <v>1437</v>
      </c>
      <c r="D120" s="261" t="s">
        <v>1681</v>
      </c>
      <c r="E120" s="278">
        <v>44131</v>
      </c>
      <c r="F120" s="278">
        <v>44135</v>
      </c>
      <c r="G120" s="279">
        <v>430</v>
      </c>
    </row>
    <row r="121" spans="1:7" x14ac:dyDescent="0.2">
      <c r="A121" s="275" t="s">
        <v>559</v>
      </c>
      <c r="B121" s="276" t="s">
        <v>1675</v>
      </c>
      <c r="C121" s="277" t="s">
        <v>1629</v>
      </c>
      <c r="D121" s="261" t="s">
        <v>1630</v>
      </c>
      <c r="E121" s="278">
        <v>44062</v>
      </c>
      <c r="F121" s="278">
        <v>44062</v>
      </c>
      <c r="G121" s="279">
        <v>10</v>
      </c>
    </row>
    <row r="122" spans="1:7" x14ac:dyDescent="0.2">
      <c r="A122" s="275" t="s">
        <v>559</v>
      </c>
      <c r="B122" s="276" t="s">
        <v>1675</v>
      </c>
      <c r="C122" s="277" t="s">
        <v>1682</v>
      </c>
      <c r="D122" s="261" t="s">
        <v>1683</v>
      </c>
      <c r="E122" s="278">
        <v>44096</v>
      </c>
      <c r="F122" s="278">
        <v>44096</v>
      </c>
      <c r="G122" s="279">
        <v>10</v>
      </c>
    </row>
    <row r="123" spans="1:7" x14ac:dyDescent="0.2">
      <c r="A123" s="288" t="s">
        <v>1684</v>
      </c>
      <c r="B123" s="289" t="s">
        <v>151</v>
      </c>
      <c r="C123" s="290" t="s">
        <v>1685</v>
      </c>
      <c r="D123" s="291" t="s">
        <v>1686</v>
      </c>
      <c r="E123" s="292">
        <v>44088</v>
      </c>
      <c r="F123" s="292">
        <v>44088</v>
      </c>
      <c r="G123" s="283">
        <v>10</v>
      </c>
    </row>
    <row r="124" spans="1:7" x14ac:dyDescent="0.2">
      <c r="A124" s="288" t="s">
        <v>1684</v>
      </c>
      <c r="B124" s="289" t="s">
        <v>151</v>
      </c>
      <c r="C124" s="290" t="s">
        <v>1685</v>
      </c>
      <c r="D124" s="291" t="s">
        <v>1687</v>
      </c>
      <c r="E124" s="292">
        <v>44109</v>
      </c>
      <c r="F124" s="292">
        <v>44109</v>
      </c>
      <c r="G124" s="283">
        <v>10</v>
      </c>
    </row>
    <row r="125" spans="1:7" x14ac:dyDescent="0.2">
      <c r="A125" s="275" t="s">
        <v>1688</v>
      </c>
      <c r="B125" s="261" t="s">
        <v>1371</v>
      </c>
      <c r="C125" s="261" t="s">
        <v>1552</v>
      </c>
      <c r="D125" s="261" t="s">
        <v>1689</v>
      </c>
      <c r="E125" s="278">
        <v>44109</v>
      </c>
      <c r="F125" s="278">
        <v>44113</v>
      </c>
      <c r="G125" s="279">
        <v>85</v>
      </c>
    </row>
    <row r="126" spans="1:7" x14ac:dyDescent="0.2">
      <c r="A126" s="275" t="s">
        <v>1688</v>
      </c>
      <c r="B126" s="261" t="s">
        <v>1371</v>
      </c>
      <c r="C126" s="261" t="s">
        <v>1552</v>
      </c>
      <c r="D126" s="261" t="s">
        <v>1689</v>
      </c>
      <c r="E126" s="278">
        <v>44116</v>
      </c>
      <c r="F126" s="278">
        <v>44116</v>
      </c>
      <c r="G126" s="279">
        <v>30</v>
      </c>
    </row>
    <row r="127" spans="1:7" x14ac:dyDescent="0.2">
      <c r="A127" s="281" t="s">
        <v>1035</v>
      </c>
      <c r="B127" s="260" t="s">
        <v>553</v>
      </c>
      <c r="C127" s="277" t="s">
        <v>1036</v>
      </c>
      <c r="D127" s="276" t="s">
        <v>1690</v>
      </c>
      <c r="E127" s="278">
        <v>44060</v>
      </c>
      <c r="F127" s="278">
        <v>44060</v>
      </c>
      <c r="G127" s="279">
        <v>17</v>
      </c>
    </row>
    <row r="128" spans="1:7" x14ac:dyDescent="0.2">
      <c r="A128" s="275" t="s">
        <v>1691</v>
      </c>
      <c r="B128" s="261" t="s">
        <v>1692</v>
      </c>
      <c r="C128" s="261" t="s">
        <v>1552</v>
      </c>
      <c r="D128" s="261" t="s">
        <v>1623</v>
      </c>
      <c r="E128" s="278">
        <v>44118</v>
      </c>
      <c r="F128" s="278">
        <v>44121</v>
      </c>
      <c r="G128" s="279">
        <v>62</v>
      </c>
    </row>
    <row r="129" spans="1:7" x14ac:dyDescent="0.2">
      <c r="A129" s="275" t="s">
        <v>1691</v>
      </c>
      <c r="B129" s="261" t="s">
        <v>1692</v>
      </c>
      <c r="C129" s="261" t="s">
        <v>1552</v>
      </c>
      <c r="D129" s="261" t="s">
        <v>1623</v>
      </c>
      <c r="E129" s="278">
        <v>44123</v>
      </c>
      <c r="F129" s="278">
        <v>44128</v>
      </c>
      <c r="G129" s="279">
        <v>95</v>
      </c>
    </row>
    <row r="130" spans="1:7" x14ac:dyDescent="0.2">
      <c r="A130" s="281" t="s">
        <v>1476</v>
      </c>
      <c r="B130" s="258" t="s">
        <v>1477</v>
      </c>
      <c r="C130" s="277" t="s">
        <v>16</v>
      </c>
      <c r="D130" s="261" t="s">
        <v>1693</v>
      </c>
      <c r="E130" s="278">
        <v>44069</v>
      </c>
      <c r="F130" s="278">
        <v>44069</v>
      </c>
      <c r="G130" s="279">
        <v>20</v>
      </c>
    </row>
    <row r="131" spans="1:7" x14ac:dyDescent="0.2">
      <c r="A131" s="275" t="s">
        <v>1078</v>
      </c>
      <c r="B131" s="261" t="s">
        <v>628</v>
      </c>
      <c r="C131" s="261" t="s">
        <v>176</v>
      </c>
      <c r="D131" s="261" t="s">
        <v>1694</v>
      </c>
      <c r="E131" s="278">
        <v>44074</v>
      </c>
      <c r="F131" s="278">
        <v>44074</v>
      </c>
      <c r="G131" s="279">
        <v>15</v>
      </c>
    </row>
    <row r="132" spans="1:7" x14ac:dyDescent="0.2">
      <c r="A132" s="275" t="s">
        <v>1078</v>
      </c>
      <c r="B132" s="261" t="s">
        <v>628</v>
      </c>
      <c r="C132" s="261" t="s">
        <v>748</v>
      </c>
      <c r="D132" s="261" t="s">
        <v>1695</v>
      </c>
      <c r="E132" s="278">
        <v>44000</v>
      </c>
      <c r="F132" s="278">
        <v>44000</v>
      </c>
      <c r="G132" s="279">
        <v>60</v>
      </c>
    </row>
    <row r="133" spans="1:7" x14ac:dyDescent="0.2">
      <c r="A133" s="275" t="s">
        <v>1078</v>
      </c>
      <c r="B133" s="261" t="s">
        <v>628</v>
      </c>
      <c r="C133" s="277" t="s">
        <v>306</v>
      </c>
      <c r="D133" s="261" t="s">
        <v>1696</v>
      </c>
      <c r="E133" s="278">
        <v>44071</v>
      </c>
      <c r="F133" s="278">
        <v>44071</v>
      </c>
      <c r="G133" s="279">
        <v>13</v>
      </c>
    </row>
    <row r="134" spans="1:7" x14ac:dyDescent="0.2">
      <c r="A134" s="275" t="s">
        <v>1078</v>
      </c>
      <c r="B134" s="261" t="s">
        <v>628</v>
      </c>
      <c r="C134" s="277" t="s">
        <v>16</v>
      </c>
      <c r="D134" s="261" t="s">
        <v>1697</v>
      </c>
      <c r="E134" s="278">
        <v>43983</v>
      </c>
      <c r="F134" s="278">
        <v>43983</v>
      </c>
      <c r="G134" s="279">
        <v>30</v>
      </c>
    </row>
    <row r="135" spans="1:7" x14ac:dyDescent="0.2">
      <c r="A135" s="293" t="s">
        <v>1035</v>
      </c>
      <c r="B135" s="294" t="s">
        <v>553</v>
      </c>
      <c r="C135" s="294" t="s">
        <v>1036</v>
      </c>
      <c r="D135" s="294" t="s">
        <v>1698</v>
      </c>
      <c r="E135" s="295">
        <v>44060</v>
      </c>
      <c r="F135" s="295">
        <v>44060</v>
      </c>
      <c r="G135" s="279">
        <v>27</v>
      </c>
    </row>
    <row r="136" spans="1:7" x14ac:dyDescent="0.2">
      <c r="A136" s="275" t="s">
        <v>164</v>
      </c>
      <c r="B136" s="261" t="s">
        <v>1699</v>
      </c>
      <c r="C136" s="261" t="s">
        <v>42</v>
      </c>
      <c r="D136" s="261" t="s">
        <v>1700</v>
      </c>
      <c r="E136" s="278">
        <v>44118</v>
      </c>
      <c r="F136" s="278">
        <v>44120</v>
      </c>
      <c r="G136" s="279">
        <v>237</v>
      </c>
    </row>
    <row r="137" spans="1:7" x14ac:dyDescent="0.2">
      <c r="A137" s="275" t="s">
        <v>548</v>
      </c>
      <c r="B137" s="261" t="s">
        <v>19</v>
      </c>
      <c r="C137" s="261" t="s">
        <v>403</v>
      </c>
      <c r="D137" s="261" t="s">
        <v>1701</v>
      </c>
      <c r="E137" s="278">
        <v>44116</v>
      </c>
      <c r="F137" s="278">
        <v>44120</v>
      </c>
      <c r="G137" s="279">
        <v>15</v>
      </c>
    </row>
    <row r="138" spans="1:7" x14ac:dyDescent="0.2">
      <c r="A138" s="275" t="s">
        <v>548</v>
      </c>
      <c r="B138" s="261" t="s">
        <v>19</v>
      </c>
      <c r="C138" s="261" t="s">
        <v>403</v>
      </c>
      <c r="D138" s="261" t="s">
        <v>1702</v>
      </c>
      <c r="E138" s="278">
        <v>43990</v>
      </c>
      <c r="F138" s="278">
        <v>43990</v>
      </c>
      <c r="G138" s="279">
        <v>45</v>
      </c>
    </row>
    <row r="139" spans="1:7" x14ac:dyDescent="0.2">
      <c r="A139" s="275" t="s">
        <v>548</v>
      </c>
      <c r="B139" s="261" t="s">
        <v>19</v>
      </c>
      <c r="C139" s="261" t="s">
        <v>403</v>
      </c>
      <c r="D139" s="261" t="s">
        <v>1702</v>
      </c>
      <c r="E139" s="278">
        <v>44054</v>
      </c>
      <c r="F139" s="278">
        <v>44054</v>
      </c>
      <c r="G139" s="279">
        <v>45</v>
      </c>
    </row>
    <row r="140" spans="1:7" x14ac:dyDescent="0.2">
      <c r="A140" s="275" t="s">
        <v>548</v>
      </c>
      <c r="B140" s="261" t="s">
        <v>19</v>
      </c>
      <c r="C140" s="261" t="s">
        <v>1538</v>
      </c>
      <c r="D140" s="261" t="s">
        <v>1703</v>
      </c>
      <c r="E140" s="278">
        <v>44071</v>
      </c>
      <c r="F140" s="278">
        <v>44071</v>
      </c>
      <c r="G140" s="279">
        <v>15</v>
      </c>
    </row>
    <row r="141" spans="1:7" x14ac:dyDescent="0.2">
      <c r="A141" s="275" t="s">
        <v>548</v>
      </c>
      <c r="B141" s="261" t="s">
        <v>19</v>
      </c>
      <c r="C141" s="277" t="s">
        <v>403</v>
      </c>
      <c r="D141" s="261" t="s">
        <v>445</v>
      </c>
      <c r="E141" s="278">
        <v>44043</v>
      </c>
      <c r="F141" s="278">
        <v>44043</v>
      </c>
      <c r="G141" s="279">
        <v>30</v>
      </c>
    </row>
    <row r="142" spans="1:7" x14ac:dyDescent="0.2">
      <c r="A142" s="275" t="s">
        <v>548</v>
      </c>
      <c r="B142" s="261" t="s">
        <v>19</v>
      </c>
      <c r="C142" s="277" t="s">
        <v>1471</v>
      </c>
      <c r="D142" s="261" t="s">
        <v>445</v>
      </c>
      <c r="E142" s="278">
        <v>44003</v>
      </c>
      <c r="F142" s="278">
        <v>44003</v>
      </c>
      <c r="G142" s="279">
        <v>10</v>
      </c>
    </row>
    <row r="143" spans="1:7" x14ac:dyDescent="0.2">
      <c r="A143" s="275" t="s">
        <v>175</v>
      </c>
      <c r="B143" s="261" t="s">
        <v>15</v>
      </c>
      <c r="C143" s="261" t="s">
        <v>1527</v>
      </c>
      <c r="D143" s="261" t="s">
        <v>1704</v>
      </c>
      <c r="E143" s="278">
        <v>44116</v>
      </c>
      <c r="F143" s="278">
        <v>44120</v>
      </c>
      <c r="G143" s="279">
        <v>469.75</v>
      </c>
    </row>
    <row r="144" spans="1:7" x14ac:dyDescent="0.2">
      <c r="A144" s="275" t="s">
        <v>180</v>
      </c>
      <c r="B144" s="261" t="s">
        <v>1705</v>
      </c>
      <c r="C144" s="261" t="s">
        <v>1706</v>
      </c>
      <c r="D144" s="261" t="s">
        <v>1707</v>
      </c>
      <c r="E144" s="278">
        <v>44125</v>
      </c>
      <c r="F144" s="278">
        <v>44128</v>
      </c>
      <c r="G144" s="279">
        <v>10</v>
      </c>
    </row>
    <row r="145" spans="1:7" x14ac:dyDescent="0.2">
      <c r="A145" s="275" t="s">
        <v>180</v>
      </c>
      <c r="B145" s="261" t="s">
        <v>1705</v>
      </c>
      <c r="C145" s="261" t="s">
        <v>1546</v>
      </c>
      <c r="D145" s="261" t="s">
        <v>1708</v>
      </c>
      <c r="E145" s="278">
        <v>44131</v>
      </c>
      <c r="F145" s="278">
        <v>44134</v>
      </c>
      <c r="G145" s="279">
        <v>322</v>
      </c>
    </row>
    <row r="146" spans="1:7" x14ac:dyDescent="0.2">
      <c r="A146" s="275" t="s">
        <v>180</v>
      </c>
      <c r="B146" s="261" t="s">
        <v>1705</v>
      </c>
      <c r="C146" s="261" t="s">
        <v>1709</v>
      </c>
      <c r="D146" s="261" t="s">
        <v>1710</v>
      </c>
      <c r="E146" s="278">
        <v>44049</v>
      </c>
      <c r="F146" s="278">
        <v>44049</v>
      </c>
      <c r="G146" s="279">
        <v>40</v>
      </c>
    </row>
    <row r="147" spans="1:7" x14ac:dyDescent="0.2">
      <c r="A147" s="275" t="s">
        <v>180</v>
      </c>
      <c r="B147" s="261" t="s">
        <v>1705</v>
      </c>
      <c r="C147" s="277" t="s">
        <v>1593</v>
      </c>
      <c r="D147" s="261" t="s">
        <v>1594</v>
      </c>
      <c r="E147" s="278">
        <v>44090</v>
      </c>
      <c r="F147" s="278">
        <v>44090</v>
      </c>
      <c r="G147" s="279">
        <v>30</v>
      </c>
    </row>
    <row r="148" spans="1:7" x14ac:dyDescent="0.2">
      <c r="A148" s="275" t="s">
        <v>1711</v>
      </c>
      <c r="B148" s="261" t="s">
        <v>628</v>
      </c>
      <c r="C148" s="277" t="s">
        <v>16</v>
      </c>
      <c r="D148" s="261" t="s">
        <v>1712</v>
      </c>
      <c r="E148" s="278">
        <v>43983</v>
      </c>
      <c r="F148" s="278">
        <v>43983</v>
      </c>
      <c r="G148" s="279">
        <v>60</v>
      </c>
    </row>
    <row r="149" spans="1:7" x14ac:dyDescent="0.2">
      <c r="A149" s="275" t="s">
        <v>1713</v>
      </c>
      <c r="B149" s="276" t="s">
        <v>1714</v>
      </c>
      <c r="C149" s="277" t="s">
        <v>1715</v>
      </c>
      <c r="D149" s="277" t="s">
        <v>1716</v>
      </c>
      <c r="E149" s="278">
        <v>44109</v>
      </c>
      <c r="F149" s="278">
        <v>44109</v>
      </c>
      <c r="G149" s="286">
        <v>17</v>
      </c>
    </row>
    <row r="150" spans="1:7" x14ac:dyDescent="0.2">
      <c r="A150" s="288" t="s">
        <v>1717</v>
      </c>
      <c r="B150" s="289" t="s">
        <v>1718</v>
      </c>
      <c r="C150" s="290" t="s">
        <v>1719</v>
      </c>
      <c r="D150" s="291" t="s">
        <v>1720</v>
      </c>
      <c r="E150" s="292">
        <v>44109</v>
      </c>
      <c r="F150" s="292">
        <v>44109</v>
      </c>
      <c r="G150" s="296">
        <v>20</v>
      </c>
    </row>
    <row r="151" spans="1:7" x14ac:dyDescent="0.2">
      <c r="A151" s="288" t="s">
        <v>520</v>
      </c>
      <c r="B151" s="289" t="s">
        <v>1721</v>
      </c>
      <c r="C151" s="290" t="s">
        <v>1685</v>
      </c>
      <c r="D151" s="291" t="s">
        <v>1722</v>
      </c>
      <c r="E151" s="292">
        <v>44119</v>
      </c>
      <c r="F151" s="292">
        <v>44119</v>
      </c>
      <c r="G151" s="283">
        <v>17</v>
      </c>
    </row>
    <row r="152" spans="1:7" x14ac:dyDescent="0.2">
      <c r="A152" s="275" t="s">
        <v>1723</v>
      </c>
      <c r="B152" s="261" t="s">
        <v>1724</v>
      </c>
      <c r="C152" s="261" t="s">
        <v>1295</v>
      </c>
      <c r="D152" s="261" t="s">
        <v>1725</v>
      </c>
      <c r="E152" s="278">
        <v>43893</v>
      </c>
      <c r="F152" s="278">
        <v>43893</v>
      </c>
      <c r="G152" s="279">
        <v>32.5</v>
      </c>
    </row>
    <row r="153" spans="1:7" x14ac:dyDescent="0.2">
      <c r="A153" s="275" t="s">
        <v>210</v>
      </c>
      <c r="B153" s="261" t="s">
        <v>1526</v>
      </c>
      <c r="C153" s="261" t="s">
        <v>52</v>
      </c>
      <c r="D153" s="261" t="s">
        <v>1726</v>
      </c>
      <c r="E153" s="278">
        <v>44116</v>
      </c>
      <c r="F153" s="278">
        <v>44116</v>
      </c>
      <c r="G153" s="279">
        <v>98.45</v>
      </c>
    </row>
    <row r="154" spans="1:7" x14ac:dyDescent="0.2">
      <c r="A154" s="275" t="s">
        <v>210</v>
      </c>
      <c r="B154" s="261" t="s">
        <v>1526</v>
      </c>
      <c r="C154" s="261" t="s">
        <v>1527</v>
      </c>
      <c r="D154" s="261" t="s">
        <v>1727</v>
      </c>
      <c r="E154" s="278">
        <v>44116</v>
      </c>
      <c r="F154" s="278">
        <v>44120</v>
      </c>
      <c r="G154" s="279">
        <v>503.25</v>
      </c>
    </row>
    <row r="155" spans="1:7" x14ac:dyDescent="0.2">
      <c r="A155" s="275" t="s">
        <v>210</v>
      </c>
      <c r="B155" s="261" t="s">
        <v>1526</v>
      </c>
      <c r="C155" s="277" t="s">
        <v>475</v>
      </c>
      <c r="D155" s="276" t="s">
        <v>1728</v>
      </c>
      <c r="E155" s="278">
        <v>44112</v>
      </c>
      <c r="F155" s="278">
        <v>44112</v>
      </c>
      <c r="G155" s="279">
        <v>10</v>
      </c>
    </row>
    <row r="156" spans="1:7" x14ac:dyDescent="0.2">
      <c r="A156" s="281" t="s">
        <v>501</v>
      </c>
      <c r="B156" s="260" t="s">
        <v>97</v>
      </c>
      <c r="C156" s="277" t="s">
        <v>403</v>
      </c>
      <c r="D156" s="261" t="s">
        <v>1631</v>
      </c>
      <c r="E156" s="278">
        <v>44133</v>
      </c>
      <c r="F156" s="278">
        <v>44134</v>
      </c>
      <c r="G156" s="279">
        <v>130</v>
      </c>
    </row>
    <row r="157" spans="1:7" x14ac:dyDescent="0.2">
      <c r="A157" s="275" t="s">
        <v>1729</v>
      </c>
      <c r="B157" s="261" t="s">
        <v>446</v>
      </c>
      <c r="C157" s="277" t="s">
        <v>403</v>
      </c>
      <c r="D157" s="261" t="s">
        <v>1625</v>
      </c>
      <c r="E157" s="278">
        <v>43992</v>
      </c>
      <c r="F157" s="278">
        <v>44022</v>
      </c>
      <c r="G157" s="279">
        <v>260</v>
      </c>
    </row>
    <row r="158" spans="1:7" x14ac:dyDescent="0.2">
      <c r="A158" s="275" t="s">
        <v>1730</v>
      </c>
      <c r="B158" s="261" t="s">
        <v>1731</v>
      </c>
      <c r="C158" s="261" t="s">
        <v>1546</v>
      </c>
      <c r="D158" s="261" t="s">
        <v>1732</v>
      </c>
      <c r="E158" s="278">
        <v>44131</v>
      </c>
      <c r="F158" s="278">
        <v>44134</v>
      </c>
      <c r="G158" s="279">
        <v>332</v>
      </c>
    </row>
    <row r="159" spans="1:7" x14ac:dyDescent="0.2">
      <c r="A159" s="282" t="s">
        <v>465</v>
      </c>
      <c r="B159" s="276" t="s">
        <v>41</v>
      </c>
      <c r="C159" s="277" t="s">
        <v>42</v>
      </c>
      <c r="D159" s="276" t="s">
        <v>1620</v>
      </c>
      <c r="E159" s="278">
        <v>44120</v>
      </c>
      <c r="F159" s="278">
        <v>44120</v>
      </c>
      <c r="G159" s="279">
        <v>23</v>
      </c>
    </row>
    <row r="160" spans="1:7" x14ac:dyDescent="0.2">
      <c r="A160" s="275" t="s">
        <v>1733</v>
      </c>
      <c r="B160" s="261" t="s">
        <v>1734</v>
      </c>
      <c r="C160" s="277" t="s">
        <v>1295</v>
      </c>
      <c r="D160" s="261" t="s">
        <v>1725</v>
      </c>
      <c r="E160" s="278">
        <v>43893</v>
      </c>
      <c r="F160" s="278">
        <v>43893</v>
      </c>
      <c r="G160" s="279">
        <v>45</v>
      </c>
    </row>
    <row r="161" spans="1:7" x14ac:dyDescent="0.2">
      <c r="A161" s="275" t="s">
        <v>265</v>
      </c>
      <c r="B161" s="261" t="s">
        <v>628</v>
      </c>
      <c r="C161" s="261" t="s">
        <v>1735</v>
      </c>
      <c r="D161" s="261" t="s">
        <v>1736</v>
      </c>
      <c r="E161" s="278">
        <v>44083</v>
      </c>
      <c r="F161" s="278">
        <v>44083</v>
      </c>
      <c r="G161" s="279">
        <v>50</v>
      </c>
    </row>
    <row r="162" spans="1:7" x14ac:dyDescent="0.2">
      <c r="A162" s="275" t="s">
        <v>265</v>
      </c>
      <c r="B162" s="261" t="s">
        <v>628</v>
      </c>
      <c r="C162" s="277" t="s">
        <v>1546</v>
      </c>
      <c r="D162" s="261" t="s">
        <v>1737</v>
      </c>
      <c r="E162" s="278">
        <v>44126</v>
      </c>
      <c r="F162" s="278">
        <v>44128</v>
      </c>
      <c r="G162" s="279">
        <v>210</v>
      </c>
    </row>
    <row r="163" spans="1:7" x14ac:dyDescent="0.2">
      <c r="A163" s="275" t="s">
        <v>271</v>
      </c>
      <c r="B163" s="261" t="s">
        <v>1738</v>
      </c>
      <c r="C163" s="277" t="s">
        <v>16</v>
      </c>
      <c r="D163" s="261" t="s">
        <v>1739</v>
      </c>
      <c r="E163" s="278">
        <v>44113</v>
      </c>
      <c r="F163" s="278">
        <v>44114</v>
      </c>
      <c r="G163" s="279">
        <v>130</v>
      </c>
    </row>
    <row r="164" spans="1:7" x14ac:dyDescent="0.2">
      <c r="A164" s="275" t="s">
        <v>1740</v>
      </c>
      <c r="B164" s="261" t="s">
        <v>1741</v>
      </c>
      <c r="C164" s="277" t="s">
        <v>1579</v>
      </c>
      <c r="D164" s="261" t="s">
        <v>1742</v>
      </c>
      <c r="E164" s="278">
        <v>44132</v>
      </c>
      <c r="F164" s="278">
        <v>44133</v>
      </c>
      <c r="G164" s="279">
        <v>117</v>
      </c>
    </row>
    <row r="165" spans="1:7" x14ac:dyDescent="0.2">
      <c r="A165" s="297" t="s">
        <v>454</v>
      </c>
      <c r="B165" s="164" t="s">
        <v>453</v>
      </c>
      <c r="C165" s="277" t="s">
        <v>1743</v>
      </c>
      <c r="D165" s="261" t="s">
        <v>1744</v>
      </c>
      <c r="E165" s="278">
        <v>44110</v>
      </c>
      <c r="F165" s="278">
        <v>44112</v>
      </c>
      <c r="G165" s="279">
        <v>210</v>
      </c>
    </row>
    <row r="166" spans="1:7" x14ac:dyDescent="0.2">
      <c r="A166" s="288" t="s">
        <v>1745</v>
      </c>
      <c r="B166" s="289" t="s">
        <v>1746</v>
      </c>
      <c r="C166" s="290" t="s">
        <v>1685</v>
      </c>
      <c r="D166" s="291" t="s">
        <v>1747</v>
      </c>
      <c r="E166" s="292">
        <v>44109</v>
      </c>
      <c r="F166" s="292">
        <v>44109</v>
      </c>
      <c r="G166" s="283">
        <v>17</v>
      </c>
    </row>
    <row r="167" spans="1:7" x14ac:dyDescent="0.2">
      <c r="A167" s="275" t="s">
        <v>279</v>
      </c>
      <c r="B167" s="261" t="s">
        <v>1079</v>
      </c>
      <c r="C167" s="277" t="s">
        <v>42</v>
      </c>
      <c r="D167" s="261" t="s">
        <v>1748</v>
      </c>
      <c r="E167" s="278">
        <v>44133</v>
      </c>
      <c r="F167" s="278">
        <v>44135</v>
      </c>
      <c r="G167" s="279">
        <v>210</v>
      </c>
    </row>
    <row r="168" spans="1:7" x14ac:dyDescent="0.2">
      <c r="A168" s="275" t="s">
        <v>1749</v>
      </c>
      <c r="B168" s="261" t="s">
        <v>1639</v>
      </c>
      <c r="C168" s="277" t="s">
        <v>1750</v>
      </c>
      <c r="D168" s="261" t="s">
        <v>1572</v>
      </c>
      <c r="E168" s="278">
        <v>44060</v>
      </c>
      <c r="F168" s="278">
        <v>44062</v>
      </c>
      <c r="G168" s="279">
        <v>27</v>
      </c>
    </row>
    <row r="169" spans="1:7" x14ac:dyDescent="0.2">
      <c r="A169" s="275" t="s">
        <v>1749</v>
      </c>
      <c r="B169" s="261" t="s">
        <v>1639</v>
      </c>
      <c r="C169" s="277" t="s">
        <v>1546</v>
      </c>
      <c r="D169" s="261" t="s">
        <v>1751</v>
      </c>
      <c r="E169" s="278">
        <v>44124</v>
      </c>
      <c r="F169" s="278">
        <v>44127</v>
      </c>
      <c r="G169" s="279">
        <v>330</v>
      </c>
    </row>
    <row r="170" spans="1:7" x14ac:dyDescent="0.2">
      <c r="A170" s="285" t="s">
        <v>1752</v>
      </c>
      <c r="B170" s="277" t="s">
        <v>1656</v>
      </c>
      <c r="C170" s="277" t="s">
        <v>1036</v>
      </c>
      <c r="D170" s="277" t="s">
        <v>1753</v>
      </c>
      <c r="E170" s="295">
        <v>44060</v>
      </c>
      <c r="F170" s="295">
        <v>44060</v>
      </c>
      <c r="G170" s="279">
        <v>4</v>
      </c>
    </row>
    <row r="171" spans="1:7" x14ac:dyDescent="0.2">
      <c r="A171" s="285" t="s">
        <v>1752</v>
      </c>
      <c r="B171" s="277" t="s">
        <v>1656</v>
      </c>
      <c r="C171" s="277" t="s">
        <v>1754</v>
      </c>
      <c r="D171" s="277" t="s">
        <v>1753</v>
      </c>
      <c r="E171" s="278">
        <v>44106</v>
      </c>
      <c r="F171" s="278">
        <v>44106</v>
      </c>
      <c r="G171" s="286">
        <v>60</v>
      </c>
    </row>
    <row r="172" spans="1:7" x14ac:dyDescent="0.2">
      <c r="A172" s="275" t="s">
        <v>288</v>
      </c>
      <c r="B172" s="261" t="s">
        <v>1755</v>
      </c>
      <c r="C172" s="277" t="s">
        <v>16</v>
      </c>
      <c r="D172" s="261" t="s">
        <v>1756</v>
      </c>
      <c r="E172" s="278">
        <v>44113</v>
      </c>
      <c r="F172" s="278">
        <v>44114</v>
      </c>
      <c r="G172" s="279">
        <v>130</v>
      </c>
    </row>
    <row r="173" spans="1:7" x14ac:dyDescent="0.2">
      <c r="A173" s="275" t="s">
        <v>288</v>
      </c>
      <c r="B173" s="261" t="s">
        <v>1755</v>
      </c>
      <c r="C173" s="277" t="s">
        <v>1757</v>
      </c>
      <c r="D173" s="261" t="s">
        <v>1758</v>
      </c>
      <c r="E173" s="278">
        <v>44125</v>
      </c>
      <c r="F173" s="278">
        <v>44128</v>
      </c>
      <c r="G173" s="279">
        <v>323</v>
      </c>
    </row>
    <row r="174" spans="1:7" x14ac:dyDescent="0.2">
      <c r="A174" s="275" t="s">
        <v>1759</v>
      </c>
      <c r="B174" s="276" t="s">
        <v>1760</v>
      </c>
      <c r="C174" s="277" t="s">
        <v>1629</v>
      </c>
      <c r="D174" s="261" t="s">
        <v>1761</v>
      </c>
      <c r="E174" s="278">
        <v>44097</v>
      </c>
      <c r="F174" s="278">
        <v>44097</v>
      </c>
      <c r="G174" s="279">
        <v>10</v>
      </c>
    </row>
    <row r="175" spans="1:7" x14ac:dyDescent="0.2">
      <c r="A175" s="275" t="s">
        <v>1762</v>
      </c>
      <c r="B175" s="261" t="s">
        <v>1763</v>
      </c>
      <c r="C175" s="261" t="s">
        <v>152</v>
      </c>
      <c r="D175" s="261" t="s">
        <v>1553</v>
      </c>
      <c r="E175" s="278">
        <v>44118</v>
      </c>
      <c r="F175" s="278">
        <v>44121</v>
      </c>
      <c r="G175" s="279">
        <v>61</v>
      </c>
    </row>
    <row r="176" spans="1:7" x14ac:dyDescent="0.2">
      <c r="A176" s="275" t="s">
        <v>1762</v>
      </c>
      <c r="B176" s="261" t="s">
        <v>1763</v>
      </c>
      <c r="C176" s="261" t="s">
        <v>152</v>
      </c>
      <c r="D176" s="261" t="s">
        <v>1553</v>
      </c>
      <c r="E176" s="278">
        <v>44123</v>
      </c>
      <c r="F176" s="278">
        <v>44128</v>
      </c>
      <c r="G176" s="279">
        <v>95</v>
      </c>
    </row>
    <row r="177" spans="1:7" x14ac:dyDescent="0.2">
      <c r="A177" s="275" t="s">
        <v>1764</v>
      </c>
      <c r="B177" s="298" t="s">
        <v>1765</v>
      </c>
      <c r="C177" s="277" t="s">
        <v>24</v>
      </c>
      <c r="D177" s="276" t="s">
        <v>1766</v>
      </c>
      <c r="E177" s="278">
        <v>44112</v>
      </c>
      <c r="F177" s="278">
        <v>44112</v>
      </c>
      <c r="G177" s="279">
        <v>30</v>
      </c>
    </row>
    <row r="178" spans="1:7" x14ac:dyDescent="0.2">
      <c r="A178" s="275" t="s">
        <v>407</v>
      </c>
      <c r="B178" s="261" t="s">
        <v>41</v>
      </c>
      <c r="C178" s="261" t="s">
        <v>1538</v>
      </c>
      <c r="D178" s="261" t="s">
        <v>1767</v>
      </c>
      <c r="E178" s="278">
        <v>44061</v>
      </c>
      <c r="F178" s="278">
        <v>44061</v>
      </c>
      <c r="G178" s="279">
        <v>45</v>
      </c>
    </row>
    <row r="179" spans="1:7" x14ac:dyDescent="0.2">
      <c r="A179" s="275" t="s">
        <v>1093</v>
      </c>
      <c r="B179" s="261" t="s">
        <v>1768</v>
      </c>
      <c r="C179" s="277" t="s">
        <v>403</v>
      </c>
      <c r="D179" s="261" t="s">
        <v>1769</v>
      </c>
      <c r="E179" s="278">
        <v>44043</v>
      </c>
      <c r="F179" s="278">
        <v>44043</v>
      </c>
      <c r="G179" s="279">
        <v>45</v>
      </c>
    </row>
    <row r="180" spans="1:7" x14ac:dyDescent="0.2">
      <c r="A180" s="275" t="s">
        <v>1770</v>
      </c>
      <c r="B180" s="261" t="s">
        <v>11</v>
      </c>
      <c r="C180" s="277" t="s">
        <v>1546</v>
      </c>
      <c r="D180" s="261" t="s">
        <v>1771</v>
      </c>
      <c r="E180" s="278">
        <v>44124</v>
      </c>
      <c r="F180" s="278">
        <v>44127</v>
      </c>
      <c r="G180" s="279">
        <v>330</v>
      </c>
    </row>
    <row r="181" spans="1:7" x14ac:dyDescent="0.2">
      <c r="A181" s="275" t="s">
        <v>1770</v>
      </c>
      <c r="B181" s="261" t="s">
        <v>11</v>
      </c>
      <c r="C181" s="277" t="s">
        <v>230</v>
      </c>
      <c r="D181" s="261" t="s">
        <v>1772</v>
      </c>
      <c r="E181" s="278">
        <v>44131</v>
      </c>
      <c r="F181" s="278">
        <v>44134</v>
      </c>
      <c r="G181" s="279">
        <v>330</v>
      </c>
    </row>
    <row r="182" spans="1:7" x14ac:dyDescent="0.2">
      <c r="A182" s="275" t="s">
        <v>312</v>
      </c>
      <c r="B182" s="261" t="s">
        <v>1526</v>
      </c>
      <c r="C182" s="261" t="s">
        <v>1527</v>
      </c>
      <c r="D182" s="261" t="s">
        <v>212</v>
      </c>
      <c r="E182" s="278">
        <v>44104</v>
      </c>
      <c r="F182" s="278">
        <v>44104</v>
      </c>
      <c r="G182" s="279">
        <v>18</v>
      </c>
    </row>
    <row r="183" spans="1:7" x14ac:dyDescent="0.2">
      <c r="A183" s="275" t="s">
        <v>312</v>
      </c>
      <c r="B183" s="261" t="s">
        <v>1526</v>
      </c>
      <c r="C183" s="261" t="s">
        <v>1527</v>
      </c>
      <c r="D183" s="261" t="s">
        <v>212</v>
      </c>
      <c r="E183" s="278">
        <v>44130</v>
      </c>
      <c r="F183" s="278">
        <v>44135</v>
      </c>
      <c r="G183" s="279">
        <v>564</v>
      </c>
    </row>
    <row r="184" spans="1:7" x14ac:dyDescent="0.2">
      <c r="A184" s="275" t="s">
        <v>315</v>
      </c>
      <c r="B184" s="261" t="s">
        <v>1773</v>
      </c>
      <c r="C184" s="277" t="s">
        <v>1774</v>
      </c>
      <c r="D184" s="261" t="s">
        <v>1775</v>
      </c>
      <c r="E184" s="278">
        <v>44118</v>
      </c>
      <c r="F184" s="278">
        <v>44120</v>
      </c>
      <c r="G184" s="279">
        <v>223</v>
      </c>
    </row>
    <row r="185" spans="1:7" x14ac:dyDescent="0.2">
      <c r="A185" s="281" t="s">
        <v>366</v>
      </c>
      <c r="B185" s="164" t="s">
        <v>365</v>
      </c>
      <c r="C185" s="261" t="s">
        <v>1546</v>
      </c>
      <c r="D185" s="261" t="s">
        <v>1776</v>
      </c>
      <c r="E185" s="278">
        <v>44131</v>
      </c>
      <c r="F185" s="278">
        <v>44134</v>
      </c>
      <c r="G185" s="279">
        <v>8</v>
      </c>
    </row>
    <row r="186" spans="1:7" x14ac:dyDescent="0.2">
      <c r="A186" s="281" t="s">
        <v>366</v>
      </c>
      <c r="B186" s="164" t="s">
        <v>365</v>
      </c>
      <c r="C186" s="261" t="s">
        <v>1709</v>
      </c>
      <c r="D186" s="261" t="s">
        <v>1710</v>
      </c>
      <c r="E186" s="278">
        <v>44049</v>
      </c>
      <c r="F186" s="278">
        <v>44049</v>
      </c>
      <c r="G186" s="279">
        <v>16</v>
      </c>
    </row>
    <row r="187" spans="1:7" x14ac:dyDescent="0.2">
      <c r="A187" s="281" t="s">
        <v>366</v>
      </c>
      <c r="B187" s="164" t="s">
        <v>365</v>
      </c>
      <c r="C187" s="277" t="s">
        <v>1546</v>
      </c>
      <c r="D187" s="261" t="s">
        <v>1776</v>
      </c>
      <c r="E187" s="278">
        <v>44131</v>
      </c>
      <c r="F187" s="278">
        <v>44134</v>
      </c>
      <c r="G187" s="279">
        <v>317</v>
      </c>
    </row>
    <row r="188" spans="1:7" x14ac:dyDescent="0.2">
      <c r="A188" s="281" t="s">
        <v>366</v>
      </c>
      <c r="B188" s="164" t="s">
        <v>365</v>
      </c>
      <c r="C188" s="261" t="s">
        <v>1709</v>
      </c>
      <c r="D188" s="261" t="s">
        <v>1777</v>
      </c>
      <c r="E188" s="278">
        <v>44049</v>
      </c>
      <c r="F188" s="278">
        <v>44049</v>
      </c>
      <c r="G188" s="279">
        <v>30</v>
      </c>
    </row>
    <row r="189" spans="1:7" x14ac:dyDescent="0.2">
      <c r="A189" s="275" t="s">
        <v>1778</v>
      </c>
      <c r="B189" s="261" t="s">
        <v>1779</v>
      </c>
      <c r="C189" s="277" t="s">
        <v>1780</v>
      </c>
      <c r="D189" s="261" t="s">
        <v>1781</v>
      </c>
      <c r="E189" s="278">
        <v>44112</v>
      </c>
      <c r="F189" s="278">
        <v>44114</v>
      </c>
      <c r="G189" s="279">
        <v>200</v>
      </c>
    </row>
    <row r="190" spans="1:7" x14ac:dyDescent="0.2">
      <c r="A190" s="275" t="s">
        <v>1778</v>
      </c>
      <c r="B190" s="261" t="s">
        <v>1779</v>
      </c>
      <c r="C190" s="277" t="s">
        <v>230</v>
      </c>
      <c r="D190" s="261" t="s">
        <v>1782</v>
      </c>
      <c r="E190" s="278">
        <v>44125</v>
      </c>
      <c r="F190" s="278">
        <v>44128</v>
      </c>
      <c r="G190" s="279">
        <v>323</v>
      </c>
    </row>
    <row r="191" spans="1:7" x14ac:dyDescent="0.2">
      <c r="A191" s="275" t="s">
        <v>1783</v>
      </c>
      <c r="B191" s="261" t="s">
        <v>1784</v>
      </c>
      <c r="C191" s="277" t="s">
        <v>1512</v>
      </c>
      <c r="D191" s="261" t="s">
        <v>1785</v>
      </c>
      <c r="E191" s="278">
        <v>43895</v>
      </c>
      <c r="F191" s="278">
        <v>43895</v>
      </c>
      <c r="G191" s="279">
        <v>30</v>
      </c>
    </row>
    <row r="192" spans="1:7" ht="13.5" thickBot="1" x14ac:dyDescent="0.25">
      <c r="A192" s="299" t="s">
        <v>1786</v>
      </c>
      <c r="B192" s="300" t="s">
        <v>81</v>
      </c>
      <c r="C192" s="300" t="s">
        <v>1546</v>
      </c>
      <c r="D192" s="300" t="s">
        <v>1787</v>
      </c>
      <c r="E192" s="301">
        <v>44131</v>
      </c>
      <c r="F192" s="301">
        <v>44134</v>
      </c>
      <c r="G192" s="302">
        <v>331</v>
      </c>
    </row>
    <row r="193" spans="1:7" s="170" customFormat="1" x14ac:dyDescent="0.2">
      <c r="A193" s="248"/>
      <c r="B193" s="248"/>
      <c r="C193" s="248"/>
      <c r="D193" s="303"/>
      <c r="E193" s="304"/>
      <c r="F193" s="304"/>
      <c r="G193" s="305"/>
    </row>
    <row r="194" spans="1:7" s="170" customFormat="1" x14ac:dyDescent="0.2">
      <c r="A194" s="248"/>
      <c r="B194" s="248"/>
      <c r="C194" s="248"/>
      <c r="D194" s="249"/>
      <c r="E194" s="306"/>
      <c r="F194" s="306"/>
      <c r="G194" s="307"/>
    </row>
    <row r="195" spans="1:7" s="170" customFormat="1" x14ac:dyDescent="0.2">
      <c r="A195" s="248"/>
      <c r="B195" s="248"/>
      <c r="C195" s="248"/>
      <c r="D195" s="249"/>
      <c r="E195" s="306"/>
      <c r="F195" s="306"/>
      <c r="G195" s="307"/>
    </row>
    <row r="196" spans="1:7" x14ac:dyDescent="0.2">
      <c r="A196" s="250"/>
      <c r="B196" s="250"/>
      <c r="C196" s="250"/>
      <c r="D196" s="250"/>
      <c r="E196" s="308"/>
      <c r="F196" s="308"/>
      <c r="G196" s="309"/>
    </row>
    <row r="197" spans="1:7" x14ac:dyDescent="0.2">
      <c r="A197" s="250"/>
      <c r="B197" s="250"/>
      <c r="C197" s="250"/>
      <c r="D197" s="250"/>
      <c r="E197" s="308"/>
      <c r="F197" s="308"/>
      <c r="G197" s="309"/>
    </row>
    <row r="198" spans="1:7" x14ac:dyDescent="0.2">
      <c r="A198" s="250"/>
      <c r="B198" s="310" t="s">
        <v>1788</v>
      </c>
      <c r="C198" s="310"/>
      <c r="D198" s="310"/>
      <c r="E198" s="311"/>
      <c r="F198" s="308"/>
      <c r="G198" s="309"/>
    </row>
    <row r="199" spans="1:7" x14ac:dyDescent="0.2">
      <c r="A199" s="250"/>
      <c r="B199" s="250"/>
      <c r="C199" s="250"/>
      <c r="D199" s="250"/>
      <c r="E199" s="308"/>
      <c r="F199" s="308"/>
      <c r="G199" s="309"/>
    </row>
    <row r="200" spans="1:7" x14ac:dyDescent="0.2">
      <c r="A200" s="250"/>
      <c r="B200" s="250"/>
      <c r="C200" s="250"/>
      <c r="D200" s="250"/>
      <c r="E200" s="308"/>
      <c r="F200" s="308"/>
      <c r="G200" s="309"/>
    </row>
    <row r="201" spans="1:7" x14ac:dyDescent="0.2">
      <c r="A201" s="250"/>
      <c r="B201" s="250"/>
      <c r="C201" s="250"/>
      <c r="D201" s="250"/>
      <c r="E201" s="308"/>
      <c r="F201" s="308"/>
      <c r="G201" s="309"/>
    </row>
    <row r="202" spans="1:7" x14ac:dyDescent="0.2">
      <c r="A202" s="250"/>
      <c r="B202" s="250"/>
      <c r="C202" s="250"/>
      <c r="D202" s="250"/>
      <c r="E202" s="308"/>
      <c r="F202" s="308"/>
      <c r="G202" s="309"/>
    </row>
    <row r="203" spans="1:7" x14ac:dyDescent="0.2">
      <c r="A203" s="250"/>
      <c r="B203" s="250"/>
      <c r="C203" s="250"/>
      <c r="D203" s="250"/>
      <c r="E203" s="308"/>
      <c r="F203" s="308"/>
      <c r="G203" s="309"/>
    </row>
    <row r="204" spans="1:7" x14ac:dyDescent="0.2">
      <c r="A204" s="250"/>
      <c r="B204" s="250"/>
      <c r="C204" s="250"/>
      <c r="D204" s="250"/>
      <c r="E204" s="308"/>
      <c r="F204" s="308"/>
      <c r="G204" s="309"/>
    </row>
    <row r="205" spans="1:7" x14ac:dyDescent="0.2">
      <c r="A205" s="250"/>
      <c r="B205" s="250"/>
      <c r="C205" s="250"/>
      <c r="D205" s="250"/>
      <c r="E205" s="308"/>
      <c r="F205" s="308"/>
      <c r="G205" s="309"/>
    </row>
  </sheetData>
  <pageMargins left="0.7" right="0.7" top="0.75" bottom="0.75" header="0.3" footer="0.3"/>
  <pageSetup paperSize="125" scale="90" fitToHeight="0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85640-7C45-4634-BC89-B0C8A1E0CF7C}">
  <sheetPr>
    <pageSetUpPr fitToPage="1"/>
  </sheetPr>
  <dimension ref="A1:G96"/>
  <sheetViews>
    <sheetView workbookViewId="0">
      <selection activeCell="C6" sqref="C6"/>
    </sheetView>
  </sheetViews>
  <sheetFormatPr baseColWidth="10" defaultRowHeight="12.75" x14ac:dyDescent="0.2"/>
  <cols>
    <col min="1" max="1" width="25.85546875" style="138" customWidth="1"/>
    <col min="2" max="2" width="35.5703125" style="138" customWidth="1"/>
    <col min="3" max="3" width="37.28515625" style="138" customWidth="1"/>
    <col min="4" max="4" width="54.28515625" style="138" customWidth="1"/>
    <col min="5" max="16384" width="11.42578125" style="138"/>
  </cols>
  <sheetData>
    <row r="1" spans="1:7" s="170" customFormat="1" ht="15" x14ac:dyDescent="0.25">
      <c r="A1" s="199" t="s">
        <v>0</v>
      </c>
      <c r="B1" s="199"/>
      <c r="C1" s="199"/>
      <c r="D1" s="199"/>
      <c r="E1" s="199"/>
      <c r="F1" s="199"/>
      <c r="G1" s="199"/>
    </row>
    <row r="2" spans="1:7" s="170" customFormat="1" ht="15" x14ac:dyDescent="0.25">
      <c r="A2" s="199" t="s">
        <v>1</v>
      </c>
      <c r="B2" s="199"/>
      <c r="C2" s="199"/>
      <c r="D2" s="199"/>
      <c r="E2" s="199"/>
      <c r="F2" s="199"/>
      <c r="G2" s="199"/>
    </row>
    <row r="3" spans="1:7" s="170" customFormat="1" ht="15" x14ac:dyDescent="0.25">
      <c r="A3" s="199" t="s">
        <v>784</v>
      </c>
      <c r="B3" s="199"/>
      <c r="C3" s="199"/>
      <c r="D3" s="199"/>
      <c r="E3" s="199"/>
      <c r="F3" s="199"/>
      <c r="G3" s="199"/>
    </row>
    <row r="4" spans="1:7" s="170" customFormat="1" ht="15" x14ac:dyDescent="0.25">
      <c r="A4" s="200">
        <v>44075</v>
      </c>
      <c r="B4" s="199"/>
      <c r="C4" s="199"/>
      <c r="D4" s="199"/>
      <c r="E4" s="199"/>
      <c r="F4" s="201"/>
      <c r="G4" s="199"/>
    </row>
    <row r="5" spans="1:7" ht="30" x14ac:dyDescent="0.2">
      <c r="A5" s="203" t="s">
        <v>2</v>
      </c>
      <c r="B5" s="203" t="s">
        <v>3</v>
      </c>
      <c r="C5" s="204" t="s">
        <v>4</v>
      </c>
      <c r="D5" s="203" t="s">
        <v>5</v>
      </c>
      <c r="E5" s="205" t="s">
        <v>6</v>
      </c>
      <c r="F5" s="206" t="s">
        <v>7</v>
      </c>
      <c r="G5" s="253" t="s">
        <v>1374</v>
      </c>
    </row>
    <row r="6" spans="1:7" x14ac:dyDescent="0.2">
      <c r="A6" s="164" t="s">
        <v>1375</v>
      </c>
      <c r="B6" s="155" t="s">
        <v>1268</v>
      </c>
      <c r="C6" s="155" t="s">
        <v>95</v>
      </c>
      <c r="D6" s="155" t="s">
        <v>1376</v>
      </c>
      <c r="E6" s="254">
        <v>44056</v>
      </c>
      <c r="F6" s="254">
        <v>44056</v>
      </c>
      <c r="G6" s="157">
        <v>24</v>
      </c>
    </row>
    <row r="7" spans="1:7" x14ac:dyDescent="0.2">
      <c r="A7" s="255" t="s">
        <v>772</v>
      </c>
      <c r="B7" s="155" t="s">
        <v>1377</v>
      </c>
      <c r="C7" s="155" t="s">
        <v>235</v>
      </c>
      <c r="D7" s="155" t="s">
        <v>1378</v>
      </c>
      <c r="E7" s="254">
        <v>44079</v>
      </c>
      <c r="F7" s="256">
        <v>44080</v>
      </c>
      <c r="G7" s="157">
        <v>140</v>
      </c>
    </row>
    <row r="8" spans="1:7" x14ac:dyDescent="0.2">
      <c r="A8" s="154" t="s">
        <v>1379</v>
      </c>
      <c r="B8" s="155" t="s">
        <v>1380</v>
      </c>
      <c r="C8" s="155" t="s">
        <v>1091</v>
      </c>
      <c r="D8" s="257" t="s">
        <v>1381</v>
      </c>
      <c r="E8" s="254">
        <v>43896</v>
      </c>
      <c r="F8" s="254">
        <v>43896</v>
      </c>
      <c r="G8" s="157">
        <v>10</v>
      </c>
    </row>
    <row r="9" spans="1:7" x14ac:dyDescent="0.2">
      <c r="A9" s="154" t="s">
        <v>766</v>
      </c>
      <c r="B9" s="155" t="s">
        <v>19</v>
      </c>
      <c r="C9" s="155" t="s">
        <v>235</v>
      </c>
      <c r="D9" s="155" t="s">
        <v>1382</v>
      </c>
      <c r="E9" s="254">
        <v>43983</v>
      </c>
      <c r="F9" s="254">
        <v>43983</v>
      </c>
      <c r="G9" s="157">
        <v>13</v>
      </c>
    </row>
    <row r="10" spans="1:7" x14ac:dyDescent="0.2">
      <c r="A10" s="154" t="s">
        <v>766</v>
      </c>
      <c r="B10" s="155" t="s">
        <v>19</v>
      </c>
      <c r="C10" s="155" t="s">
        <v>1278</v>
      </c>
      <c r="D10" s="257" t="s">
        <v>1383</v>
      </c>
      <c r="E10" s="254">
        <v>43963</v>
      </c>
      <c r="F10" s="254">
        <v>43963</v>
      </c>
      <c r="G10" s="157">
        <v>10</v>
      </c>
    </row>
    <row r="11" spans="1:7" x14ac:dyDescent="0.2">
      <c r="A11" s="154" t="s">
        <v>766</v>
      </c>
      <c r="B11" s="155" t="s">
        <v>19</v>
      </c>
      <c r="C11" s="155" t="s">
        <v>659</v>
      </c>
      <c r="D11" s="257" t="s">
        <v>1384</v>
      </c>
      <c r="E11" s="254">
        <v>43973</v>
      </c>
      <c r="F11" s="254">
        <v>43973</v>
      </c>
      <c r="G11" s="157">
        <v>10</v>
      </c>
    </row>
    <row r="12" spans="1:7" x14ac:dyDescent="0.2">
      <c r="A12" s="154" t="s">
        <v>766</v>
      </c>
      <c r="B12" s="155" t="s">
        <v>19</v>
      </c>
      <c r="C12" s="155" t="s">
        <v>235</v>
      </c>
      <c r="D12" s="257" t="s">
        <v>1385</v>
      </c>
      <c r="E12" s="254">
        <v>43983</v>
      </c>
      <c r="F12" s="254">
        <v>43983</v>
      </c>
      <c r="G12" s="157">
        <v>30</v>
      </c>
    </row>
    <row r="13" spans="1:7" x14ac:dyDescent="0.2">
      <c r="A13" s="154" t="s">
        <v>1379</v>
      </c>
      <c r="B13" s="258" t="s">
        <v>1380</v>
      </c>
      <c r="C13" s="155" t="s">
        <v>1386</v>
      </c>
      <c r="D13" s="257" t="s">
        <v>1387</v>
      </c>
      <c r="E13" s="254">
        <v>43889</v>
      </c>
      <c r="F13" s="254">
        <v>43889</v>
      </c>
      <c r="G13" s="157">
        <v>10</v>
      </c>
    </row>
    <row r="14" spans="1:7" x14ac:dyDescent="0.2">
      <c r="A14" s="154" t="s">
        <v>26</v>
      </c>
      <c r="B14" s="155" t="s">
        <v>1388</v>
      </c>
      <c r="C14" s="155" t="s">
        <v>1278</v>
      </c>
      <c r="D14" s="257" t="s">
        <v>1389</v>
      </c>
      <c r="E14" s="254">
        <v>43973</v>
      </c>
      <c r="F14" s="254">
        <v>43973</v>
      </c>
      <c r="G14" s="157">
        <v>30</v>
      </c>
    </row>
    <row r="15" spans="1:7" x14ac:dyDescent="0.2">
      <c r="A15" s="165" t="s">
        <v>1390</v>
      </c>
      <c r="B15" s="257" t="s">
        <v>142</v>
      </c>
      <c r="C15" s="257" t="s">
        <v>1391</v>
      </c>
      <c r="D15" s="257" t="s">
        <v>1392</v>
      </c>
      <c r="E15" s="254">
        <v>43930</v>
      </c>
      <c r="F15" s="254">
        <v>44036</v>
      </c>
      <c r="G15" s="157">
        <v>97</v>
      </c>
    </row>
    <row r="16" spans="1:7" x14ac:dyDescent="0.2">
      <c r="A16" s="154" t="s">
        <v>37</v>
      </c>
      <c r="B16" s="155" t="s">
        <v>1393</v>
      </c>
      <c r="C16" s="155" t="s">
        <v>1394</v>
      </c>
      <c r="D16" s="257" t="s">
        <v>1389</v>
      </c>
      <c r="E16" s="254">
        <v>43983</v>
      </c>
      <c r="F16" s="254">
        <v>43985</v>
      </c>
      <c r="G16" s="157">
        <v>20</v>
      </c>
    </row>
    <row r="17" spans="1:7" x14ac:dyDescent="0.2">
      <c r="A17" s="164" t="s">
        <v>742</v>
      </c>
      <c r="B17" s="155" t="s">
        <v>1388</v>
      </c>
      <c r="C17" s="155" t="s">
        <v>1395</v>
      </c>
      <c r="D17" s="257" t="s">
        <v>1389</v>
      </c>
      <c r="E17" s="254">
        <v>43973</v>
      </c>
      <c r="F17" s="254">
        <v>43973</v>
      </c>
      <c r="G17" s="157">
        <v>20</v>
      </c>
    </row>
    <row r="18" spans="1:7" x14ac:dyDescent="0.2">
      <c r="A18" s="164" t="s">
        <v>742</v>
      </c>
      <c r="B18" s="155" t="s">
        <v>1388</v>
      </c>
      <c r="C18" s="155" t="s">
        <v>1396</v>
      </c>
      <c r="D18" s="155" t="s">
        <v>1397</v>
      </c>
      <c r="E18" s="254">
        <v>44070</v>
      </c>
      <c r="F18" s="254">
        <v>44071</v>
      </c>
      <c r="G18" s="157">
        <v>110</v>
      </c>
    </row>
    <row r="19" spans="1:7" x14ac:dyDescent="0.2">
      <c r="A19" s="154" t="s">
        <v>1398</v>
      </c>
      <c r="B19" s="155" t="s">
        <v>628</v>
      </c>
      <c r="C19" s="155" t="s">
        <v>1399</v>
      </c>
      <c r="D19" s="155" t="s">
        <v>1400</v>
      </c>
      <c r="E19" s="254">
        <v>43984</v>
      </c>
      <c r="F19" s="254">
        <v>43984</v>
      </c>
      <c r="G19" s="157">
        <v>32</v>
      </c>
    </row>
    <row r="20" spans="1:7" x14ac:dyDescent="0.2">
      <c r="A20" s="259" t="s">
        <v>1401</v>
      </c>
      <c r="B20" s="260" t="s">
        <v>1402</v>
      </c>
      <c r="C20" s="155" t="s">
        <v>624</v>
      </c>
      <c r="D20" s="155" t="s">
        <v>1403</v>
      </c>
      <c r="E20" s="254">
        <v>44067</v>
      </c>
      <c r="F20" s="254">
        <v>44068</v>
      </c>
      <c r="G20" s="157">
        <v>130</v>
      </c>
    </row>
    <row r="21" spans="1:7" x14ac:dyDescent="0.2">
      <c r="A21" s="261" t="s">
        <v>40</v>
      </c>
      <c r="B21" s="260" t="s">
        <v>41</v>
      </c>
      <c r="C21" s="155" t="s">
        <v>480</v>
      </c>
      <c r="D21" s="155" t="s">
        <v>1404</v>
      </c>
      <c r="E21" s="254">
        <v>44049</v>
      </c>
      <c r="F21" s="254">
        <v>44051</v>
      </c>
      <c r="G21" s="157">
        <v>217</v>
      </c>
    </row>
    <row r="22" spans="1:7" x14ac:dyDescent="0.2">
      <c r="A22" s="262" t="s">
        <v>719</v>
      </c>
      <c r="B22" s="257" t="s">
        <v>1405</v>
      </c>
      <c r="C22" s="155" t="s">
        <v>418</v>
      </c>
      <c r="D22" s="155" t="s">
        <v>1406</v>
      </c>
      <c r="E22" s="254">
        <v>44075</v>
      </c>
      <c r="F22" s="254">
        <v>44078</v>
      </c>
      <c r="G22" s="157">
        <v>330</v>
      </c>
    </row>
    <row r="23" spans="1:7" x14ac:dyDescent="0.2">
      <c r="A23" s="262" t="s">
        <v>719</v>
      </c>
      <c r="B23" s="257" t="s">
        <v>1405</v>
      </c>
      <c r="C23" s="155" t="s">
        <v>52</v>
      </c>
      <c r="D23" s="155" t="s">
        <v>1407</v>
      </c>
      <c r="E23" s="254">
        <v>43903</v>
      </c>
      <c r="F23" s="254">
        <v>43903</v>
      </c>
      <c r="G23" s="157">
        <v>30.4</v>
      </c>
    </row>
    <row r="24" spans="1:7" x14ac:dyDescent="0.2">
      <c r="A24" s="154" t="s">
        <v>1408</v>
      </c>
      <c r="B24" s="155" t="s">
        <v>15</v>
      </c>
      <c r="C24" s="155" t="s">
        <v>620</v>
      </c>
      <c r="D24" s="257" t="s">
        <v>1409</v>
      </c>
      <c r="E24" s="254">
        <v>43979</v>
      </c>
      <c r="F24" s="254">
        <v>43979</v>
      </c>
      <c r="G24" s="157">
        <v>10</v>
      </c>
    </row>
    <row r="25" spans="1:7" x14ac:dyDescent="0.2">
      <c r="A25" s="154" t="s">
        <v>1410</v>
      </c>
      <c r="B25" s="257" t="s">
        <v>1351</v>
      </c>
      <c r="C25" s="155" t="s">
        <v>387</v>
      </c>
      <c r="D25" s="257" t="s">
        <v>1411</v>
      </c>
      <c r="E25" s="254">
        <v>43871</v>
      </c>
      <c r="F25" s="254">
        <v>43871</v>
      </c>
      <c r="G25" s="157">
        <v>10</v>
      </c>
    </row>
    <row r="26" spans="1:7" x14ac:dyDescent="0.2">
      <c r="A26" s="154" t="s">
        <v>1410</v>
      </c>
      <c r="B26" s="257" t="s">
        <v>1351</v>
      </c>
      <c r="C26" s="155" t="s">
        <v>12</v>
      </c>
      <c r="D26" s="155" t="s">
        <v>1412</v>
      </c>
      <c r="E26" s="254">
        <v>43859</v>
      </c>
      <c r="F26" s="254">
        <v>43859</v>
      </c>
      <c r="G26" s="157">
        <v>10</v>
      </c>
    </row>
    <row r="27" spans="1:7" x14ac:dyDescent="0.2">
      <c r="A27" s="154" t="s">
        <v>1410</v>
      </c>
      <c r="B27" s="257" t="s">
        <v>1351</v>
      </c>
      <c r="C27" s="155" t="s">
        <v>1413</v>
      </c>
      <c r="D27" s="257" t="s">
        <v>1414</v>
      </c>
      <c r="E27" s="254">
        <v>43861</v>
      </c>
      <c r="F27" s="254">
        <v>43861</v>
      </c>
      <c r="G27" s="157">
        <v>10</v>
      </c>
    </row>
    <row r="28" spans="1:7" x14ac:dyDescent="0.2">
      <c r="A28" s="154" t="s">
        <v>1415</v>
      </c>
      <c r="B28" s="257" t="s">
        <v>1079</v>
      </c>
      <c r="C28" s="155" t="s">
        <v>1416</v>
      </c>
      <c r="D28" s="257" t="s">
        <v>1381</v>
      </c>
      <c r="E28" s="254">
        <v>43896</v>
      </c>
      <c r="F28" s="254">
        <v>43896</v>
      </c>
      <c r="G28" s="157">
        <v>10</v>
      </c>
    </row>
    <row r="29" spans="1:7" x14ac:dyDescent="0.2">
      <c r="A29" s="154" t="s">
        <v>1415</v>
      </c>
      <c r="B29" s="257" t="s">
        <v>1079</v>
      </c>
      <c r="C29" s="155" t="s">
        <v>1386</v>
      </c>
      <c r="D29" s="257" t="s">
        <v>1417</v>
      </c>
      <c r="E29" s="254">
        <v>43889</v>
      </c>
      <c r="F29" s="254">
        <v>43889</v>
      </c>
      <c r="G29" s="157">
        <v>10</v>
      </c>
    </row>
    <row r="30" spans="1:7" x14ac:dyDescent="0.2">
      <c r="A30" s="165" t="s">
        <v>1418</v>
      </c>
      <c r="B30" s="257" t="s">
        <v>41</v>
      </c>
      <c r="C30" s="257" t="s">
        <v>1419</v>
      </c>
      <c r="D30" s="257" t="s">
        <v>1420</v>
      </c>
      <c r="E30" s="254">
        <v>43839</v>
      </c>
      <c r="F30" s="254">
        <v>43839</v>
      </c>
      <c r="G30" s="157">
        <v>43</v>
      </c>
    </row>
    <row r="31" spans="1:7" x14ac:dyDescent="0.2">
      <c r="A31" s="165" t="s">
        <v>1418</v>
      </c>
      <c r="B31" s="257" t="s">
        <v>41</v>
      </c>
      <c r="C31" s="257" t="s">
        <v>624</v>
      </c>
      <c r="D31" s="257" t="s">
        <v>1421</v>
      </c>
      <c r="E31" s="254" t="s">
        <v>1422</v>
      </c>
      <c r="F31" s="254" t="s">
        <v>1422</v>
      </c>
      <c r="G31" s="157">
        <v>73</v>
      </c>
    </row>
    <row r="32" spans="1:7" x14ac:dyDescent="0.2">
      <c r="A32" s="165" t="s">
        <v>1418</v>
      </c>
      <c r="B32" s="257" t="s">
        <v>41</v>
      </c>
      <c r="C32" s="257" t="s">
        <v>1423</v>
      </c>
      <c r="D32" s="257" t="s">
        <v>1424</v>
      </c>
      <c r="E32" s="254" t="s">
        <v>1425</v>
      </c>
      <c r="F32" s="254" t="s">
        <v>1425</v>
      </c>
      <c r="G32" s="157">
        <v>73</v>
      </c>
    </row>
    <row r="33" spans="1:7" x14ac:dyDescent="0.2">
      <c r="A33" s="263" t="s">
        <v>671</v>
      </c>
      <c r="B33" s="257" t="s">
        <v>1426</v>
      </c>
      <c r="C33" s="155" t="s">
        <v>152</v>
      </c>
      <c r="D33" s="155" t="s">
        <v>1427</v>
      </c>
      <c r="E33" s="254">
        <v>44091</v>
      </c>
      <c r="F33" s="254">
        <v>44092</v>
      </c>
      <c r="G33" s="157">
        <v>47</v>
      </c>
    </row>
    <row r="34" spans="1:7" x14ac:dyDescent="0.2">
      <c r="A34" s="165" t="s">
        <v>641</v>
      </c>
      <c r="B34" s="257" t="s">
        <v>1428</v>
      </c>
      <c r="C34" s="257" t="s">
        <v>1429</v>
      </c>
      <c r="D34" s="257" t="s">
        <v>1430</v>
      </c>
      <c r="E34" s="254">
        <v>44069</v>
      </c>
      <c r="F34" s="264" t="s">
        <v>1431</v>
      </c>
      <c r="G34" s="157">
        <v>20</v>
      </c>
    </row>
    <row r="35" spans="1:7" x14ac:dyDescent="0.2">
      <c r="A35" s="154" t="s">
        <v>1432</v>
      </c>
      <c r="B35" s="257" t="s">
        <v>1433</v>
      </c>
      <c r="C35" s="155" t="s">
        <v>1386</v>
      </c>
      <c r="D35" s="155" t="s">
        <v>1434</v>
      </c>
      <c r="E35" s="254">
        <v>43861</v>
      </c>
      <c r="F35" s="254">
        <v>43861</v>
      </c>
      <c r="G35" s="157">
        <v>20</v>
      </c>
    </row>
    <row r="36" spans="1:7" x14ac:dyDescent="0.2">
      <c r="A36" s="154" t="s">
        <v>1432</v>
      </c>
      <c r="B36" s="257" t="s">
        <v>1433</v>
      </c>
      <c r="C36" s="155" t="s">
        <v>1386</v>
      </c>
      <c r="D36" s="155" t="s">
        <v>1435</v>
      </c>
      <c r="E36" s="254">
        <v>43850</v>
      </c>
      <c r="F36" s="254">
        <v>43850</v>
      </c>
      <c r="G36" s="157">
        <v>30</v>
      </c>
    </row>
    <row r="37" spans="1:7" x14ac:dyDescent="0.2">
      <c r="A37" s="154" t="s">
        <v>1432</v>
      </c>
      <c r="B37" s="257" t="s">
        <v>1433</v>
      </c>
      <c r="C37" s="155" t="s">
        <v>1386</v>
      </c>
      <c r="D37" s="155" t="s">
        <v>1435</v>
      </c>
      <c r="E37" s="254">
        <v>43833</v>
      </c>
      <c r="F37" s="254">
        <v>43833</v>
      </c>
      <c r="G37" s="157">
        <v>30</v>
      </c>
    </row>
    <row r="38" spans="1:7" x14ac:dyDescent="0.2">
      <c r="A38" s="265" t="s">
        <v>96</v>
      </c>
      <c r="B38" s="266" t="s">
        <v>1436</v>
      </c>
      <c r="C38" s="260" t="s">
        <v>1437</v>
      </c>
      <c r="D38" s="257" t="s">
        <v>1438</v>
      </c>
      <c r="E38" s="254">
        <v>44088</v>
      </c>
      <c r="F38" s="254">
        <v>44088</v>
      </c>
      <c r="G38" s="157">
        <v>10</v>
      </c>
    </row>
    <row r="39" spans="1:7" x14ac:dyDescent="0.2">
      <c r="A39" s="164" t="s">
        <v>629</v>
      </c>
      <c r="B39" s="266" t="s">
        <v>155</v>
      </c>
      <c r="C39" s="260" t="s">
        <v>659</v>
      </c>
      <c r="D39" s="257" t="s">
        <v>1439</v>
      </c>
      <c r="E39" s="254">
        <v>43973</v>
      </c>
      <c r="F39" s="254">
        <v>43973</v>
      </c>
      <c r="G39" s="157">
        <v>10</v>
      </c>
    </row>
    <row r="40" spans="1:7" x14ac:dyDescent="0.2">
      <c r="A40" s="164" t="s">
        <v>1440</v>
      </c>
      <c r="B40" s="266" t="s">
        <v>1079</v>
      </c>
      <c r="C40" s="260" t="s">
        <v>578</v>
      </c>
      <c r="D40" s="155" t="s">
        <v>1441</v>
      </c>
      <c r="E40" s="254">
        <v>43893</v>
      </c>
      <c r="F40" s="254">
        <v>43893</v>
      </c>
      <c r="G40" s="157">
        <v>13</v>
      </c>
    </row>
    <row r="41" spans="1:7" x14ac:dyDescent="0.2">
      <c r="A41" s="164" t="s">
        <v>619</v>
      </c>
      <c r="B41" s="266" t="s">
        <v>15</v>
      </c>
      <c r="C41" s="260" t="s">
        <v>16</v>
      </c>
      <c r="D41" s="155" t="s">
        <v>1442</v>
      </c>
      <c r="E41" s="254">
        <v>44091</v>
      </c>
      <c r="F41" s="254">
        <v>44091</v>
      </c>
      <c r="G41" s="157">
        <v>17</v>
      </c>
    </row>
    <row r="42" spans="1:7" x14ac:dyDescent="0.2">
      <c r="A42" s="265" t="s">
        <v>618</v>
      </c>
      <c r="B42" s="266" t="s">
        <v>1443</v>
      </c>
      <c r="C42" s="266" t="s">
        <v>1444</v>
      </c>
      <c r="D42" s="257" t="s">
        <v>1445</v>
      </c>
      <c r="E42" s="254">
        <v>43990</v>
      </c>
      <c r="F42" s="254">
        <v>43991</v>
      </c>
      <c r="G42" s="157">
        <v>53</v>
      </c>
    </row>
    <row r="43" spans="1:7" x14ac:dyDescent="0.2">
      <c r="A43" s="265" t="s">
        <v>618</v>
      </c>
      <c r="B43" s="266" t="s">
        <v>1443</v>
      </c>
      <c r="C43" s="260" t="s">
        <v>91</v>
      </c>
      <c r="D43" s="155" t="s">
        <v>1446</v>
      </c>
      <c r="E43" s="254">
        <v>44089</v>
      </c>
      <c r="F43" s="254">
        <v>44093</v>
      </c>
      <c r="G43" s="157">
        <v>417</v>
      </c>
    </row>
    <row r="44" spans="1:7" x14ac:dyDescent="0.2">
      <c r="A44" s="164" t="s">
        <v>1447</v>
      </c>
      <c r="B44" s="266" t="s">
        <v>1443</v>
      </c>
      <c r="C44" s="260" t="s">
        <v>1448</v>
      </c>
      <c r="D44" s="155" t="s">
        <v>1449</v>
      </c>
      <c r="E44" s="254">
        <v>44103</v>
      </c>
      <c r="F44" s="254">
        <v>44105</v>
      </c>
      <c r="G44" s="157">
        <v>230</v>
      </c>
    </row>
    <row r="45" spans="1:7" x14ac:dyDescent="0.2">
      <c r="A45" s="263" t="s">
        <v>110</v>
      </c>
      <c r="B45" s="266" t="s">
        <v>1450</v>
      </c>
      <c r="C45" s="260" t="s">
        <v>1451</v>
      </c>
      <c r="D45" s="155" t="s">
        <v>1452</v>
      </c>
      <c r="E45" s="254">
        <v>44082</v>
      </c>
      <c r="F45" s="254">
        <v>44084</v>
      </c>
      <c r="G45" s="157">
        <v>230</v>
      </c>
    </row>
    <row r="46" spans="1:7" x14ac:dyDescent="0.2">
      <c r="A46" s="164" t="s">
        <v>1453</v>
      </c>
      <c r="B46" s="266" t="s">
        <v>1454</v>
      </c>
      <c r="C46" s="260" t="s">
        <v>578</v>
      </c>
      <c r="D46" s="155" t="s">
        <v>1455</v>
      </c>
      <c r="E46" s="254">
        <v>43903</v>
      </c>
      <c r="F46" s="254">
        <v>43903</v>
      </c>
      <c r="G46" s="157">
        <v>10</v>
      </c>
    </row>
    <row r="47" spans="1:7" x14ac:dyDescent="0.2">
      <c r="A47" s="164" t="s">
        <v>1456</v>
      </c>
      <c r="B47" s="266" t="s">
        <v>1457</v>
      </c>
      <c r="C47" s="260" t="s">
        <v>217</v>
      </c>
      <c r="D47" s="257" t="s">
        <v>1458</v>
      </c>
      <c r="E47" s="254">
        <v>43900</v>
      </c>
      <c r="F47" s="254">
        <v>43900</v>
      </c>
      <c r="G47" s="157">
        <v>17</v>
      </c>
    </row>
    <row r="48" spans="1:7" x14ac:dyDescent="0.2">
      <c r="A48" s="265" t="s">
        <v>1459</v>
      </c>
      <c r="B48" s="266" t="s">
        <v>1460</v>
      </c>
      <c r="C48" s="266" t="s">
        <v>1461</v>
      </c>
      <c r="D48" s="257" t="s">
        <v>1462</v>
      </c>
      <c r="E48" s="254">
        <v>44057</v>
      </c>
      <c r="F48" s="254">
        <v>44057</v>
      </c>
      <c r="G48" s="157">
        <v>17</v>
      </c>
    </row>
    <row r="49" spans="1:7" x14ac:dyDescent="0.2">
      <c r="A49" s="265" t="s">
        <v>1459</v>
      </c>
      <c r="B49" s="266" t="s">
        <v>1460</v>
      </c>
      <c r="C49" s="266" t="s">
        <v>16</v>
      </c>
      <c r="D49" s="155" t="s">
        <v>1435</v>
      </c>
      <c r="E49" s="254">
        <v>44061</v>
      </c>
      <c r="F49" s="254">
        <v>44061</v>
      </c>
      <c r="G49" s="157">
        <v>10</v>
      </c>
    </row>
    <row r="50" spans="1:7" x14ac:dyDescent="0.2">
      <c r="A50" s="164" t="s">
        <v>1463</v>
      </c>
      <c r="B50" s="266" t="s">
        <v>41</v>
      </c>
      <c r="C50" s="260" t="s">
        <v>1091</v>
      </c>
      <c r="D50" s="257" t="s">
        <v>1464</v>
      </c>
      <c r="E50" s="254">
        <v>43871</v>
      </c>
      <c r="F50" s="254">
        <v>43871</v>
      </c>
      <c r="G50" s="157">
        <v>10</v>
      </c>
    </row>
    <row r="51" spans="1:7" x14ac:dyDescent="0.2">
      <c r="A51" s="164" t="s">
        <v>1465</v>
      </c>
      <c r="B51" s="260" t="s">
        <v>1466</v>
      </c>
      <c r="C51" s="260" t="s">
        <v>1070</v>
      </c>
      <c r="D51" s="155" t="s">
        <v>1467</v>
      </c>
      <c r="E51" s="254">
        <v>43867</v>
      </c>
      <c r="F51" s="254">
        <v>43867</v>
      </c>
      <c r="G51" s="157">
        <v>23</v>
      </c>
    </row>
    <row r="52" spans="1:7" x14ac:dyDescent="0.2">
      <c r="A52" s="164" t="s">
        <v>1468</v>
      </c>
      <c r="B52" s="266" t="s">
        <v>19</v>
      </c>
      <c r="C52" s="260" t="s">
        <v>1399</v>
      </c>
      <c r="D52" s="155" t="s">
        <v>1469</v>
      </c>
      <c r="E52" s="254">
        <v>43990</v>
      </c>
      <c r="F52" s="254">
        <v>43990</v>
      </c>
      <c r="G52" s="157">
        <v>42</v>
      </c>
    </row>
    <row r="53" spans="1:7" x14ac:dyDescent="0.2">
      <c r="A53" s="164" t="s">
        <v>1468</v>
      </c>
      <c r="B53" s="266" t="s">
        <v>19</v>
      </c>
      <c r="C53" s="260" t="s">
        <v>659</v>
      </c>
      <c r="D53" s="257" t="s">
        <v>1470</v>
      </c>
      <c r="E53" s="254">
        <v>43962</v>
      </c>
      <c r="F53" s="254">
        <v>43962</v>
      </c>
      <c r="G53" s="157">
        <v>10</v>
      </c>
    </row>
    <row r="54" spans="1:7" x14ac:dyDescent="0.2">
      <c r="A54" s="154" t="s">
        <v>1327</v>
      </c>
      <c r="B54" s="257" t="s">
        <v>41</v>
      </c>
      <c r="C54" s="155" t="s">
        <v>1471</v>
      </c>
      <c r="D54" s="155" t="s">
        <v>1472</v>
      </c>
      <c r="E54" s="254">
        <v>43866</v>
      </c>
      <c r="F54" s="254">
        <v>43866</v>
      </c>
      <c r="G54" s="157">
        <v>32</v>
      </c>
    </row>
    <row r="55" spans="1:7" x14ac:dyDescent="0.2">
      <c r="A55" s="154" t="s">
        <v>1473</v>
      </c>
      <c r="B55" s="155" t="s">
        <v>1268</v>
      </c>
      <c r="C55" s="155" t="s">
        <v>95</v>
      </c>
      <c r="D55" s="155" t="s">
        <v>1376</v>
      </c>
      <c r="E55" s="254">
        <v>44084</v>
      </c>
      <c r="F55" s="254">
        <v>44084</v>
      </c>
      <c r="G55" s="157">
        <v>27</v>
      </c>
    </row>
    <row r="56" spans="1:7" x14ac:dyDescent="0.2">
      <c r="A56" s="165" t="s">
        <v>1474</v>
      </c>
      <c r="B56" s="257" t="s">
        <v>81</v>
      </c>
      <c r="C56" s="155" t="s">
        <v>152</v>
      </c>
      <c r="D56" s="257" t="s">
        <v>1475</v>
      </c>
      <c r="E56" s="254">
        <v>44085</v>
      </c>
      <c r="F56" s="254">
        <v>44092</v>
      </c>
      <c r="G56" s="157">
        <v>95</v>
      </c>
    </row>
    <row r="57" spans="1:7" x14ac:dyDescent="0.2">
      <c r="A57" s="165" t="s">
        <v>1474</v>
      </c>
      <c r="B57" s="257" t="s">
        <v>81</v>
      </c>
      <c r="C57" s="155" t="s">
        <v>152</v>
      </c>
      <c r="D57" s="257" t="s">
        <v>1475</v>
      </c>
      <c r="E57" s="254">
        <v>44095</v>
      </c>
      <c r="F57" s="254">
        <v>44099</v>
      </c>
      <c r="G57" s="157">
        <v>85</v>
      </c>
    </row>
    <row r="58" spans="1:7" x14ac:dyDescent="0.2">
      <c r="A58" s="165" t="s">
        <v>1474</v>
      </c>
      <c r="B58" s="257" t="s">
        <v>81</v>
      </c>
      <c r="C58" s="155" t="s">
        <v>152</v>
      </c>
      <c r="D58" s="257" t="s">
        <v>1475</v>
      </c>
      <c r="E58" s="254">
        <v>44102</v>
      </c>
      <c r="F58" s="254">
        <v>44106</v>
      </c>
      <c r="G58" s="157">
        <v>85</v>
      </c>
    </row>
    <row r="59" spans="1:7" x14ac:dyDescent="0.2">
      <c r="A59" s="154" t="s">
        <v>1476</v>
      </c>
      <c r="B59" s="258" t="s">
        <v>1477</v>
      </c>
      <c r="C59" s="155" t="s">
        <v>12</v>
      </c>
      <c r="D59" s="155" t="s">
        <v>1478</v>
      </c>
      <c r="E59" s="254">
        <v>43871</v>
      </c>
      <c r="F59" s="254">
        <v>43871</v>
      </c>
      <c r="G59" s="157">
        <v>10</v>
      </c>
    </row>
    <row r="60" spans="1:7" x14ac:dyDescent="0.2">
      <c r="A60" s="154" t="s">
        <v>1476</v>
      </c>
      <c r="B60" s="258" t="s">
        <v>1477</v>
      </c>
      <c r="C60" s="155" t="s">
        <v>387</v>
      </c>
      <c r="D60" s="257" t="s">
        <v>1479</v>
      </c>
      <c r="E60" s="254">
        <v>44021</v>
      </c>
      <c r="F60" s="254">
        <v>44022</v>
      </c>
      <c r="G60" s="157">
        <v>20</v>
      </c>
    </row>
    <row r="61" spans="1:7" x14ac:dyDescent="0.2">
      <c r="A61" s="154" t="s">
        <v>1476</v>
      </c>
      <c r="B61" s="258" t="s">
        <v>1477</v>
      </c>
      <c r="C61" s="155" t="s">
        <v>1281</v>
      </c>
      <c r="D61" s="257" t="s">
        <v>1480</v>
      </c>
      <c r="E61" s="254">
        <v>43888</v>
      </c>
      <c r="F61" s="254">
        <v>43888</v>
      </c>
      <c r="G61" s="157">
        <v>10</v>
      </c>
    </row>
    <row r="62" spans="1:7" x14ac:dyDescent="0.2">
      <c r="A62" s="165" t="s">
        <v>1481</v>
      </c>
      <c r="B62" s="257" t="s">
        <v>1482</v>
      </c>
      <c r="C62" s="155" t="s">
        <v>1451</v>
      </c>
      <c r="D62" s="257" t="s">
        <v>1483</v>
      </c>
      <c r="E62" s="254">
        <v>44092</v>
      </c>
      <c r="F62" s="254">
        <v>44089</v>
      </c>
      <c r="G62" s="157">
        <v>10</v>
      </c>
    </row>
    <row r="63" spans="1:7" x14ac:dyDescent="0.2">
      <c r="A63" s="165" t="s">
        <v>1078</v>
      </c>
      <c r="B63" s="257" t="s">
        <v>1268</v>
      </c>
      <c r="C63" s="257" t="s">
        <v>95</v>
      </c>
      <c r="D63" s="257" t="s">
        <v>1484</v>
      </c>
      <c r="E63" s="254">
        <v>44084</v>
      </c>
      <c r="F63" s="254">
        <v>44084</v>
      </c>
      <c r="G63" s="157">
        <v>30</v>
      </c>
    </row>
    <row r="64" spans="1:7" x14ac:dyDescent="0.2">
      <c r="A64" s="165" t="s">
        <v>1078</v>
      </c>
      <c r="B64" s="257" t="s">
        <v>1268</v>
      </c>
      <c r="C64" s="257" t="s">
        <v>95</v>
      </c>
      <c r="D64" s="257" t="s">
        <v>1485</v>
      </c>
      <c r="E64" s="254">
        <v>44084</v>
      </c>
      <c r="F64" s="254">
        <v>44084</v>
      </c>
      <c r="G64" s="157">
        <v>30</v>
      </c>
    </row>
    <row r="65" spans="1:7" x14ac:dyDescent="0.2">
      <c r="A65" s="262" t="s">
        <v>154</v>
      </c>
      <c r="B65" s="257" t="s">
        <v>155</v>
      </c>
      <c r="C65" s="155" t="s">
        <v>496</v>
      </c>
      <c r="D65" s="155" t="s">
        <v>1486</v>
      </c>
      <c r="E65" s="254">
        <v>44070</v>
      </c>
      <c r="F65" s="254">
        <v>44071</v>
      </c>
      <c r="G65" s="157">
        <v>110</v>
      </c>
    </row>
    <row r="66" spans="1:7" x14ac:dyDescent="0.2">
      <c r="A66" s="263" t="s">
        <v>158</v>
      </c>
      <c r="B66" s="257" t="s">
        <v>1487</v>
      </c>
      <c r="C66" s="257" t="s">
        <v>12</v>
      </c>
      <c r="D66" s="155" t="s">
        <v>1488</v>
      </c>
      <c r="E66" s="254">
        <v>43845</v>
      </c>
      <c r="F66" s="254">
        <v>43845</v>
      </c>
      <c r="G66" s="157">
        <v>4.5999999999999996</v>
      </c>
    </row>
    <row r="67" spans="1:7" x14ac:dyDescent="0.2">
      <c r="A67" s="263" t="s">
        <v>158</v>
      </c>
      <c r="B67" s="257" t="s">
        <v>1487</v>
      </c>
      <c r="C67" s="155" t="s">
        <v>496</v>
      </c>
      <c r="D67" s="155" t="s">
        <v>1489</v>
      </c>
      <c r="E67" s="254">
        <v>44082</v>
      </c>
      <c r="F67" s="254">
        <v>44084</v>
      </c>
      <c r="G67" s="157">
        <v>230</v>
      </c>
    </row>
    <row r="68" spans="1:7" x14ac:dyDescent="0.2">
      <c r="A68" s="165" t="s">
        <v>1035</v>
      </c>
      <c r="B68" s="257" t="s">
        <v>553</v>
      </c>
      <c r="C68" s="155" t="s">
        <v>475</v>
      </c>
      <c r="D68" s="257" t="s">
        <v>1490</v>
      </c>
      <c r="E68" s="254">
        <v>43994</v>
      </c>
      <c r="F68" s="254">
        <v>43994</v>
      </c>
      <c r="G68" s="157">
        <v>10</v>
      </c>
    </row>
    <row r="69" spans="1:7" x14ac:dyDescent="0.2">
      <c r="A69" s="154" t="s">
        <v>1491</v>
      </c>
      <c r="B69" s="257" t="s">
        <v>1492</v>
      </c>
      <c r="C69" s="155" t="s">
        <v>578</v>
      </c>
      <c r="D69" s="155" t="s">
        <v>1493</v>
      </c>
      <c r="E69" s="254">
        <v>43893</v>
      </c>
      <c r="F69" s="254">
        <v>43893</v>
      </c>
      <c r="G69" s="157">
        <v>28</v>
      </c>
    </row>
    <row r="70" spans="1:7" x14ac:dyDescent="0.2">
      <c r="A70" s="263" t="s">
        <v>164</v>
      </c>
      <c r="B70" s="155" t="s">
        <v>1494</v>
      </c>
      <c r="C70" s="155" t="s">
        <v>1495</v>
      </c>
      <c r="D70" s="155" t="s">
        <v>1496</v>
      </c>
      <c r="E70" s="254">
        <v>44061</v>
      </c>
      <c r="F70" s="267">
        <v>44063</v>
      </c>
      <c r="G70" s="157">
        <v>231</v>
      </c>
    </row>
    <row r="71" spans="1:7" x14ac:dyDescent="0.2">
      <c r="A71" s="255" t="s">
        <v>171</v>
      </c>
      <c r="B71" s="155" t="s">
        <v>771</v>
      </c>
      <c r="C71" s="155" t="s">
        <v>1497</v>
      </c>
      <c r="D71" s="155" t="s">
        <v>1498</v>
      </c>
      <c r="E71" s="254">
        <v>44098</v>
      </c>
      <c r="F71" s="256">
        <v>44099</v>
      </c>
      <c r="G71" s="157">
        <v>134</v>
      </c>
    </row>
    <row r="72" spans="1:7" x14ac:dyDescent="0.2">
      <c r="A72" s="165" t="s">
        <v>1499</v>
      </c>
      <c r="B72" s="257" t="s">
        <v>1500</v>
      </c>
      <c r="C72" s="155" t="s">
        <v>1451</v>
      </c>
      <c r="D72" s="257" t="s">
        <v>1501</v>
      </c>
      <c r="E72" s="254">
        <v>44092</v>
      </c>
      <c r="F72" s="254">
        <v>44090</v>
      </c>
      <c r="G72" s="157">
        <v>10</v>
      </c>
    </row>
    <row r="73" spans="1:7" x14ac:dyDescent="0.2">
      <c r="A73" s="255" t="s">
        <v>175</v>
      </c>
      <c r="B73" s="155" t="s">
        <v>15</v>
      </c>
      <c r="C73" s="155" t="s">
        <v>701</v>
      </c>
      <c r="D73" s="257" t="s">
        <v>1502</v>
      </c>
      <c r="E73" s="254">
        <v>44088</v>
      </c>
      <c r="F73" s="256">
        <v>44092</v>
      </c>
      <c r="G73" s="157">
        <v>438.5</v>
      </c>
    </row>
    <row r="74" spans="1:7" x14ac:dyDescent="0.2">
      <c r="A74" s="154" t="s">
        <v>1503</v>
      </c>
      <c r="B74" s="257" t="s">
        <v>81</v>
      </c>
      <c r="C74" s="155" t="s">
        <v>620</v>
      </c>
      <c r="D74" s="155" t="s">
        <v>1504</v>
      </c>
      <c r="E74" s="254">
        <v>43867</v>
      </c>
      <c r="F74" s="254">
        <v>43867</v>
      </c>
      <c r="G74" s="157">
        <v>23</v>
      </c>
    </row>
    <row r="75" spans="1:7" x14ac:dyDescent="0.2">
      <c r="A75" s="261" t="s">
        <v>210</v>
      </c>
      <c r="B75" s="155" t="s">
        <v>58</v>
      </c>
      <c r="C75" s="155" t="s">
        <v>701</v>
      </c>
      <c r="D75" s="155" t="s">
        <v>1505</v>
      </c>
      <c r="E75" s="254">
        <v>44088</v>
      </c>
      <c r="F75" s="254">
        <v>44093</v>
      </c>
      <c r="G75" s="157">
        <v>562</v>
      </c>
    </row>
    <row r="76" spans="1:7" x14ac:dyDescent="0.2">
      <c r="A76" s="165" t="s">
        <v>501</v>
      </c>
      <c r="B76" s="257" t="s">
        <v>97</v>
      </c>
      <c r="C76" s="155" t="s">
        <v>1437</v>
      </c>
      <c r="D76" s="257" t="s">
        <v>1506</v>
      </c>
      <c r="E76" s="254">
        <v>44092</v>
      </c>
      <c r="F76" s="254">
        <v>44089</v>
      </c>
      <c r="G76" s="157">
        <v>10</v>
      </c>
    </row>
    <row r="77" spans="1:7" x14ac:dyDescent="0.2">
      <c r="A77" s="154" t="s">
        <v>1507</v>
      </c>
      <c r="B77" s="155" t="s">
        <v>41</v>
      </c>
      <c r="C77" s="155" t="s">
        <v>403</v>
      </c>
      <c r="D77" s="155" t="s">
        <v>1508</v>
      </c>
      <c r="E77" s="268">
        <v>43845</v>
      </c>
      <c r="F77" s="268">
        <v>43845</v>
      </c>
      <c r="G77" s="157">
        <v>15</v>
      </c>
    </row>
    <row r="78" spans="1:7" x14ac:dyDescent="0.2">
      <c r="A78" s="154" t="s">
        <v>1509</v>
      </c>
      <c r="B78" s="257" t="s">
        <v>1510</v>
      </c>
      <c r="C78" s="155" t="s">
        <v>1399</v>
      </c>
      <c r="D78" s="257" t="s">
        <v>1511</v>
      </c>
      <c r="E78" s="254">
        <v>43990</v>
      </c>
      <c r="F78" s="254">
        <v>43990</v>
      </c>
      <c r="G78" s="157">
        <v>43</v>
      </c>
    </row>
    <row r="79" spans="1:7" x14ac:dyDescent="0.2">
      <c r="A79" s="154" t="s">
        <v>1509</v>
      </c>
      <c r="B79" s="257" t="s">
        <v>1510</v>
      </c>
      <c r="C79" s="155" t="s">
        <v>1512</v>
      </c>
      <c r="D79" s="155" t="s">
        <v>1513</v>
      </c>
      <c r="E79" s="254">
        <v>43971</v>
      </c>
      <c r="F79" s="268">
        <v>43971</v>
      </c>
      <c r="G79" s="157">
        <v>36</v>
      </c>
    </row>
    <row r="80" spans="1:7" x14ac:dyDescent="0.2">
      <c r="A80" s="263" t="s">
        <v>476</v>
      </c>
      <c r="B80" s="257" t="s">
        <v>1351</v>
      </c>
      <c r="C80" s="155" t="s">
        <v>152</v>
      </c>
      <c r="D80" s="155" t="s">
        <v>1514</v>
      </c>
      <c r="E80" s="254">
        <v>44091</v>
      </c>
      <c r="F80" s="254">
        <v>44092</v>
      </c>
      <c r="G80" s="157">
        <v>64</v>
      </c>
    </row>
    <row r="81" spans="1:7" x14ac:dyDescent="0.2">
      <c r="A81" s="154" t="s">
        <v>472</v>
      </c>
      <c r="B81" s="266" t="s">
        <v>1454</v>
      </c>
      <c r="C81" s="155" t="s">
        <v>1515</v>
      </c>
      <c r="D81" s="155" t="s">
        <v>1516</v>
      </c>
      <c r="E81" s="254">
        <v>43881</v>
      </c>
      <c r="F81" s="254">
        <v>43881</v>
      </c>
      <c r="G81" s="157">
        <v>50</v>
      </c>
    </row>
    <row r="82" spans="1:7" x14ac:dyDescent="0.2">
      <c r="A82" s="154" t="s">
        <v>1517</v>
      </c>
      <c r="B82" s="257" t="s">
        <v>1079</v>
      </c>
      <c r="C82" s="155" t="s">
        <v>578</v>
      </c>
      <c r="D82" s="155" t="s">
        <v>1518</v>
      </c>
      <c r="E82" s="254">
        <v>43893</v>
      </c>
      <c r="F82" s="254">
        <v>43893</v>
      </c>
      <c r="G82" s="157">
        <v>28</v>
      </c>
    </row>
    <row r="83" spans="1:7" x14ac:dyDescent="0.2">
      <c r="A83" s="154" t="s">
        <v>1519</v>
      </c>
      <c r="B83" s="257" t="s">
        <v>1520</v>
      </c>
      <c r="C83" s="155" t="s">
        <v>1512</v>
      </c>
      <c r="D83" s="155" t="s">
        <v>1521</v>
      </c>
      <c r="E83" s="254">
        <v>43971</v>
      </c>
      <c r="F83" s="268">
        <v>43971</v>
      </c>
      <c r="G83" s="157">
        <v>33</v>
      </c>
    </row>
    <row r="84" spans="1:7" x14ac:dyDescent="0.2">
      <c r="A84" s="154" t="s">
        <v>1519</v>
      </c>
      <c r="B84" s="257" t="s">
        <v>1520</v>
      </c>
      <c r="C84" s="155" t="s">
        <v>659</v>
      </c>
      <c r="D84" s="257" t="s">
        <v>1470</v>
      </c>
      <c r="E84" s="254">
        <v>43962</v>
      </c>
      <c r="F84" s="254">
        <v>43962</v>
      </c>
      <c r="G84" s="157">
        <v>10</v>
      </c>
    </row>
    <row r="85" spans="1:7" x14ac:dyDescent="0.2">
      <c r="A85" s="154" t="s">
        <v>407</v>
      </c>
      <c r="B85" s="257" t="s">
        <v>41</v>
      </c>
      <c r="C85" s="155" t="s">
        <v>1522</v>
      </c>
      <c r="D85" s="155" t="s">
        <v>1523</v>
      </c>
      <c r="E85" s="254">
        <v>43889</v>
      </c>
      <c r="F85" s="254">
        <v>43889</v>
      </c>
      <c r="G85" s="157">
        <v>10</v>
      </c>
    </row>
    <row r="86" spans="1:7" x14ac:dyDescent="0.2">
      <c r="A86" s="164" t="s">
        <v>407</v>
      </c>
      <c r="B86" s="257" t="s">
        <v>41</v>
      </c>
      <c r="C86" s="155" t="s">
        <v>1063</v>
      </c>
      <c r="D86" s="155" t="s">
        <v>1524</v>
      </c>
      <c r="E86" s="254">
        <v>43872</v>
      </c>
      <c r="F86" s="254">
        <v>43872</v>
      </c>
      <c r="G86" s="157">
        <v>9.4</v>
      </c>
    </row>
    <row r="87" spans="1:7" x14ac:dyDescent="0.2">
      <c r="A87" s="154" t="s">
        <v>1525</v>
      </c>
      <c r="B87" s="155" t="s">
        <v>1351</v>
      </c>
      <c r="C87" s="155" t="s">
        <v>387</v>
      </c>
      <c r="D87" s="257" t="s">
        <v>1414</v>
      </c>
      <c r="E87" s="254">
        <v>43880</v>
      </c>
      <c r="F87" s="254">
        <v>43880</v>
      </c>
      <c r="G87" s="157">
        <v>10</v>
      </c>
    </row>
    <row r="88" spans="1:7" x14ac:dyDescent="0.2">
      <c r="A88" s="154" t="s">
        <v>1525</v>
      </c>
      <c r="B88" s="155" t="s">
        <v>1351</v>
      </c>
      <c r="C88" s="155" t="s">
        <v>12</v>
      </c>
      <c r="D88" s="257" t="s">
        <v>1414</v>
      </c>
      <c r="E88" s="254">
        <v>43879</v>
      </c>
      <c r="F88" s="254">
        <v>43879</v>
      </c>
      <c r="G88" s="157">
        <v>10</v>
      </c>
    </row>
    <row r="89" spans="1:7" x14ac:dyDescent="0.2">
      <c r="A89" s="263" t="s">
        <v>312</v>
      </c>
      <c r="B89" s="155" t="s">
        <v>1526</v>
      </c>
      <c r="C89" s="155" t="s">
        <v>52</v>
      </c>
      <c r="D89" s="155" t="s">
        <v>367</v>
      </c>
      <c r="E89" s="254">
        <v>44102</v>
      </c>
      <c r="F89" s="267">
        <v>44106</v>
      </c>
      <c r="G89" s="157">
        <v>102</v>
      </c>
    </row>
    <row r="90" spans="1:7" x14ac:dyDescent="0.2">
      <c r="A90" s="263" t="s">
        <v>312</v>
      </c>
      <c r="B90" s="155" t="s">
        <v>1526</v>
      </c>
      <c r="C90" s="155" t="s">
        <v>1527</v>
      </c>
      <c r="D90" s="257" t="s">
        <v>1528</v>
      </c>
      <c r="E90" s="254">
        <v>44082</v>
      </c>
      <c r="F90" s="254">
        <v>44106</v>
      </c>
      <c r="G90" s="157">
        <v>481</v>
      </c>
    </row>
    <row r="91" spans="1:7" x14ac:dyDescent="0.2">
      <c r="A91" s="165" t="s">
        <v>1529</v>
      </c>
      <c r="B91" s="257" t="s">
        <v>1530</v>
      </c>
      <c r="C91" s="155" t="s">
        <v>302</v>
      </c>
      <c r="D91" s="257" t="s">
        <v>1531</v>
      </c>
      <c r="E91" s="254">
        <v>44088</v>
      </c>
      <c r="F91" s="254">
        <v>44088</v>
      </c>
      <c r="G91" s="157">
        <v>10</v>
      </c>
    </row>
    <row r="92" spans="1:7" x14ac:dyDescent="0.2">
      <c r="A92" s="261" t="s">
        <v>315</v>
      </c>
      <c r="B92" s="155" t="s">
        <v>1532</v>
      </c>
      <c r="C92" s="155" t="s">
        <v>701</v>
      </c>
      <c r="D92" s="155" t="s">
        <v>1533</v>
      </c>
      <c r="E92" s="254">
        <v>44069</v>
      </c>
      <c r="F92" s="254">
        <v>44072</v>
      </c>
      <c r="G92" s="157">
        <v>347</v>
      </c>
    </row>
    <row r="93" spans="1:7" x14ac:dyDescent="0.2">
      <c r="A93" s="261" t="s">
        <v>1534</v>
      </c>
      <c r="B93" s="155" t="s">
        <v>1535</v>
      </c>
      <c r="C93" s="155" t="s">
        <v>69</v>
      </c>
      <c r="D93" s="155" t="s">
        <v>1536</v>
      </c>
      <c r="E93" s="254">
        <v>44066</v>
      </c>
      <c r="F93" s="254">
        <v>44072</v>
      </c>
      <c r="G93" s="157">
        <v>625.5</v>
      </c>
    </row>
    <row r="94" spans="1:7" x14ac:dyDescent="0.2">
      <c r="A94" s="154" t="s">
        <v>1537</v>
      </c>
      <c r="B94" s="257" t="s">
        <v>15</v>
      </c>
      <c r="C94" s="155" t="s">
        <v>1538</v>
      </c>
      <c r="D94" s="155" t="s">
        <v>1427</v>
      </c>
      <c r="E94" s="254">
        <v>43865</v>
      </c>
      <c r="F94" s="254">
        <v>43865</v>
      </c>
      <c r="G94" s="157">
        <v>23</v>
      </c>
    </row>
    <row r="95" spans="1:7" x14ac:dyDescent="0.2">
      <c r="A95" s="154" t="s">
        <v>1539</v>
      </c>
      <c r="B95" s="155" t="s">
        <v>1540</v>
      </c>
      <c r="C95" s="155" t="s">
        <v>1541</v>
      </c>
      <c r="D95" s="155" t="s">
        <v>1542</v>
      </c>
      <c r="E95" s="254">
        <v>43894</v>
      </c>
      <c r="F95" s="268">
        <v>43894</v>
      </c>
      <c r="G95" s="157">
        <v>38</v>
      </c>
    </row>
    <row r="96" spans="1:7" x14ac:dyDescent="0.2">
      <c r="D96" s="250"/>
      <c r="G96" s="212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125" scale="94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1F426-12ED-4505-824B-FC8736AF5E8E}">
  <sheetPr>
    <pageSetUpPr fitToPage="1"/>
  </sheetPr>
  <dimension ref="A1:I72"/>
  <sheetViews>
    <sheetView zoomScale="60" workbookViewId="0">
      <selection activeCell="L10" sqref="L10"/>
    </sheetView>
  </sheetViews>
  <sheetFormatPr baseColWidth="10" defaultRowHeight="12.75" x14ac:dyDescent="0.2"/>
  <cols>
    <col min="1" max="1" width="56.7109375" style="138" customWidth="1"/>
    <col min="2" max="2" width="27" style="138" customWidth="1"/>
    <col min="3" max="3" width="25.140625" style="138" customWidth="1"/>
    <col min="4" max="4" width="96.140625" style="138" customWidth="1"/>
    <col min="5" max="5" width="25.7109375" style="138" customWidth="1"/>
    <col min="6" max="16384" width="11.42578125" style="138"/>
  </cols>
  <sheetData>
    <row r="1" spans="1:8" s="170" customFormat="1" ht="15" x14ac:dyDescent="0.25">
      <c r="A1" s="199" t="s">
        <v>0</v>
      </c>
      <c r="B1" s="199"/>
      <c r="C1" s="199"/>
      <c r="D1" s="199"/>
      <c r="E1" s="199"/>
      <c r="F1" s="199"/>
      <c r="G1" s="199"/>
    </row>
    <row r="2" spans="1:8" s="170" customFormat="1" ht="15" x14ac:dyDescent="0.25">
      <c r="A2" s="199" t="s">
        <v>1</v>
      </c>
      <c r="B2" s="199"/>
      <c r="C2" s="199"/>
      <c r="D2" s="199"/>
      <c r="E2" s="199"/>
      <c r="F2" s="199"/>
      <c r="G2" s="199"/>
    </row>
    <row r="3" spans="1:8" s="170" customFormat="1" ht="15" x14ac:dyDescent="0.25">
      <c r="A3" s="199" t="s">
        <v>784</v>
      </c>
      <c r="B3" s="199"/>
      <c r="C3" s="199"/>
      <c r="D3" s="199"/>
      <c r="E3" s="199"/>
      <c r="F3" s="199"/>
      <c r="G3" s="199"/>
    </row>
    <row r="4" spans="1:8" s="170" customFormat="1" ht="15" x14ac:dyDescent="0.25">
      <c r="A4" s="200">
        <v>44044</v>
      </c>
      <c r="B4" s="199"/>
      <c r="C4" s="199"/>
      <c r="D4" s="199"/>
      <c r="E4" s="199"/>
      <c r="F4" s="201"/>
      <c r="G4" s="199"/>
    </row>
    <row r="5" spans="1:8" ht="30" x14ac:dyDescent="0.2">
      <c r="A5" s="202" t="s">
        <v>2</v>
      </c>
      <c r="B5" s="203" t="s">
        <v>3</v>
      </c>
      <c r="C5" s="204" t="s">
        <v>4</v>
      </c>
      <c r="D5" s="203" t="s">
        <v>5</v>
      </c>
      <c r="E5" s="205" t="s">
        <v>6</v>
      </c>
      <c r="F5" s="206" t="s">
        <v>7</v>
      </c>
      <c r="G5" s="207" t="s">
        <v>9</v>
      </c>
    </row>
    <row r="6" spans="1:8" ht="13.5" thickBot="1" x14ac:dyDescent="0.25">
      <c r="A6" s="208" t="s">
        <v>1267</v>
      </c>
      <c r="B6" s="209" t="s">
        <v>1268</v>
      </c>
      <c r="C6" s="208" t="s">
        <v>95</v>
      </c>
      <c r="D6" s="208" t="s">
        <v>1269</v>
      </c>
      <c r="E6" s="210">
        <v>44056</v>
      </c>
      <c r="F6" s="210">
        <v>44056</v>
      </c>
      <c r="G6" s="211">
        <v>30</v>
      </c>
      <c r="H6" s="212"/>
    </row>
    <row r="7" spans="1:8" ht="13.5" thickBot="1" x14ac:dyDescent="0.25">
      <c r="A7" s="213" t="s">
        <v>1270</v>
      </c>
      <c r="B7" s="214" t="s">
        <v>1268</v>
      </c>
      <c r="C7" s="213" t="s">
        <v>1271</v>
      </c>
      <c r="D7" s="215" t="s">
        <v>1272</v>
      </c>
      <c r="E7" s="216">
        <v>44056</v>
      </c>
      <c r="F7" s="216">
        <v>44056</v>
      </c>
      <c r="G7" s="217">
        <v>10</v>
      </c>
      <c r="H7" s="212"/>
    </row>
    <row r="8" spans="1:8" ht="13.5" thickBot="1" x14ac:dyDescent="0.25">
      <c r="A8" s="218" t="s">
        <v>40</v>
      </c>
      <c r="B8" s="219" t="s">
        <v>41</v>
      </c>
      <c r="C8" s="218" t="s">
        <v>1273</v>
      </c>
      <c r="D8" s="218" t="s">
        <v>1274</v>
      </c>
      <c r="E8" s="220">
        <v>44042</v>
      </c>
      <c r="F8" s="220">
        <v>44044</v>
      </c>
      <c r="G8" s="221">
        <v>217</v>
      </c>
      <c r="H8" s="212"/>
    </row>
    <row r="9" spans="1:8" ht="13.5" thickBot="1" x14ac:dyDescent="0.25">
      <c r="A9" s="215" t="s">
        <v>1275</v>
      </c>
      <c r="B9" s="214" t="s">
        <v>643</v>
      </c>
      <c r="C9" s="213" t="s">
        <v>217</v>
      </c>
      <c r="D9" s="215" t="s">
        <v>1276</v>
      </c>
      <c r="E9" s="222">
        <v>44067</v>
      </c>
      <c r="F9" s="222">
        <v>44069</v>
      </c>
      <c r="G9" s="217">
        <v>40</v>
      </c>
      <c r="H9" s="212"/>
    </row>
    <row r="10" spans="1:8" ht="13.5" thickBot="1" x14ac:dyDescent="0.25">
      <c r="A10" s="213" t="s">
        <v>1277</v>
      </c>
      <c r="B10" s="213" t="s">
        <v>373</v>
      </c>
      <c r="C10" s="213" t="s">
        <v>1278</v>
      </c>
      <c r="D10" s="213" t="s">
        <v>1279</v>
      </c>
      <c r="E10" s="216">
        <v>43846</v>
      </c>
      <c r="F10" s="216">
        <v>43846</v>
      </c>
      <c r="G10" s="221">
        <v>10</v>
      </c>
      <c r="H10" s="212"/>
    </row>
    <row r="11" spans="1:8" ht="13.5" thickBot="1" x14ac:dyDescent="0.25">
      <c r="A11" s="213" t="s">
        <v>1280</v>
      </c>
      <c r="B11" s="213" t="s">
        <v>41</v>
      </c>
      <c r="C11" s="213" t="s">
        <v>1281</v>
      </c>
      <c r="D11" s="213" t="s">
        <v>1282</v>
      </c>
      <c r="E11" s="216">
        <v>43840</v>
      </c>
      <c r="F11" s="216">
        <v>43840</v>
      </c>
      <c r="G11" s="221">
        <v>10</v>
      </c>
      <c r="H11" s="212"/>
    </row>
    <row r="12" spans="1:8" ht="13.5" thickBot="1" x14ac:dyDescent="0.25">
      <c r="A12" s="218" t="s">
        <v>719</v>
      </c>
      <c r="B12" s="219" t="s">
        <v>1283</v>
      </c>
      <c r="C12" s="218" t="s">
        <v>1284</v>
      </c>
      <c r="D12" s="218" t="s">
        <v>1285</v>
      </c>
      <c r="E12" s="220">
        <v>44061</v>
      </c>
      <c r="F12" s="220">
        <v>44063</v>
      </c>
      <c r="G12" s="221">
        <v>230</v>
      </c>
      <c r="H12" s="212"/>
    </row>
    <row r="13" spans="1:8" ht="13.5" thickBot="1" x14ac:dyDescent="0.25">
      <c r="A13" s="215" t="s">
        <v>1286</v>
      </c>
      <c r="B13" s="219" t="s">
        <v>1268</v>
      </c>
      <c r="C13" s="213" t="s">
        <v>624</v>
      </c>
      <c r="D13" s="215" t="s">
        <v>1287</v>
      </c>
      <c r="E13" s="222">
        <v>44070</v>
      </c>
      <c r="F13" s="222">
        <v>44070</v>
      </c>
      <c r="G13" s="217">
        <v>41</v>
      </c>
      <c r="H13" s="212"/>
    </row>
    <row r="14" spans="1:8" ht="13.5" thickBot="1" x14ac:dyDescent="0.25">
      <c r="A14" s="219" t="s">
        <v>1288</v>
      </c>
      <c r="B14" s="219" t="s">
        <v>1268</v>
      </c>
      <c r="C14" s="219" t="s">
        <v>624</v>
      </c>
      <c r="D14" s="219" t="s">
        <v>1269</v>
      </c>
      <c r="E14" s="223">
        <v>44061</v>
      </c>
      <c r="F14" s="223">
        <v>44061</v>
      </c>
      <c r="G14" s="224">
        <v>18</v>
      </c>
      <c r="H14" s="212"/>
    </row>
    <row r="15" spans="1:8" ht="13.5" thickBot="1" x14ac:dyDescent="0.25">
      <c r="A15" s="218" t="s">
        <v>1288</v>
      </c>
      <c r="B15" s="219" t="s">
        <v>1268</v>
      </c>
      <c r="C15" s="219" t="s">
        <v>624</v>
      </c>
      <c r="D15" s="219" t="s">
        <v>1289</v>
      </c>
      <c r="E15" s="220">
        <v>44061</v>
      </c>
      <c r="F15" s="220">
        <v>44061</v>
      </c>
      <c r="G15" s="225">
        <v>17</v>
      </c>
      <c r="H15" s="212"/>
    </row>
    <row r="16" spans="1:8" ht="13.5" thickBot="1" x14ac:dyDescent="0.25">
      <c r="A16" s="215" t="s">
        <v>1290</v>
      </c>
      <c r="B16" s="219" t="s">
        <v>1268</v>
      </c>
      <c r="C16" s="213" t="s">
        <v>624</v>
      </c>
      <c r="D16" s="215" t="s">
        <v>1287</v>
      </c>
      <c r="E16" s="222">
        <v>44070</v>
      </c>
      <c r="F16" s="222">
        <v>44070</v>
      </c>
      <c r="G16" s="217">
        <v>45</v>
      </c>
      <c r="H16" s="212"/>
    </row>
    <row r="17" spans="1:8" ht="13.5" thickBot="1" x14ac:dyDescent="0.25">
      <c r="A17" s="219" t="s">
        <v>668</v>
      </c>
      <c r="B17" s="219" t="s">
        <v>634</v>
      </c>
      <c r="C17" s="226" t="s">
        <v>91</v>
      </c>
      <c r="D17" s="226" t="s">
        <v>1291</v>
      </c>
      <c r="E17" s="223">
        <v>44015</v>
      </c>
      <c r="F17" s="223">
        <v>44015</v>
      </c>
      <c r="G17" s="225">
        <v>10</v>
      </c>
      <c r="H17" s="212"/>
    </row>
    <row r="18" spans="1:8" ht="13.5" thickBot="1" x14ac:dyDescent="0.25">
      <c r="A18" s="219" t="s">
        <v>668</v>
      </c>
      <c r="B18" s="219" t="s">
        <v>634</v>
      </c>
      <c r="C18" s="226" t="s">
        <v>1292</v>
      </c>
      <c r="D18" s="226" t="s">
        <v>1293</v>
      </c>
      <c r="E18" s="223">
        <v>44040</v>
      </c>
      <c r="F18" s="223">
        <v>44040</v>
      </c>
      <c r="G18" s="225">
        <v>10</v>
      </c>
      <c r="H18" s="212"/>
    </row>
    <row r="19" spans="1:8" ht="13.5" thickBot="1" x14ac:dyDescent="0.25">
      <c r="A19" s="219" t="s">
        <v>668</v>
      </c>
      <c r="B19" s="219" t="s">
        <v>634</v>
      </c>
      <c r="C19" s="226" t="s">
        <v>1294</v>
      </c>
      <c r="D19" s="226" t="s">
        <v>1293</v>
      </c>
      <c r="E19" s="223">
        <v>44041</v>
      </c>
      <c r="F19" s="223">
        <v>44041</v>
      </c>
      <c r="G19" s="225">
        <v>10</v>
      </c>
      <c r="H19" s="212"/>
    </row>
    <row r="20" spans="1:8" ht="13.5" thickBot="1" x14ac:dyDescent="0.25">
      <c r="A20" s="219" t="s">
        <v>641</v>
      </c>
      <c r="B20" s="219" t="s">
        <v>15</v>
      </c>
      <c r="C20" s="219" t="s">
        <v>1295</v>
      </c>
      <c r="D20" s="219" t="s">
        <v>367</v>
      </c>
      <c r="E20" s="223">
        <v>44018</v>
      </c>
      <c r="F20" s="223">
        <v>44022</v>
      </c>
      <c r="G20" s="224">
        <v>50</v>
      </c>
      <c r="H20" s="212"/>
    </row>
    <row r="21" spans="1:8" ht="13.5" thickBot="1" x14ac:dyDescent="0.25">
      <c r="A21" s="219" t="s">
        <v>641</v>
      </c>
      <c r="B21" s="219" t="s">
        <v>15</v>
      </c>
      <c r="C21" s="219" t="s">
        <v>1296</v>
      </c>
      <c r="D21" s="219" t="s">
        <v>367</v>
      </c>
      <c r="E21" s="223">
        <v>44028</v>
      </c>
      <c r="F21" s="223">
        <v>44029</v>
      </c>
      <c r="G21" s="224">
        <v>20</v>
      </c>
      <c r="H21" s="212"/>
    </row>
    <row r="22" spans="1:8" ht="13.5" thickBot="1" x14ac:dyDescent="0.25">
      <c r="A22" s="215" t="s">
        <v>641</v>
      </c>
      <c r="B22" s="219" t="s">
        <v>15</v>
      </c>
      <c r="C22" s="213" t="s">
        <v>95</v>
      </c>
      <c r="D22" s="226" t="s">
        <v>367</v>
      </c>
      <c r="E22" s="222">
        <v>44073</v>
      </c>
      <c r="F22" s="222">
        <v>44074</v>
      </c>
      <c r="G22" s="217">
        <v>20</v>
      </c>
      <c r="H22" s="212"/>
    </row>
    <row r="23" spans="1:8" ht="13.5" thickBot="1" x14ac:dyDescent="0.25">
      <c r="A23" s="218" t="s">
        <v>1297</v>
      </c>
      <c r="B23" s="219" t="s">
        <v>1298</v>
      </c>
      <c r="C23" s="219" t="s">
        <v>659</v>
      </c>
      <c r="D23" s="218" t="s">
        <v>1299</v>
      </c>
      <c r="E23" s="220">
        <v>44068</v>
      </c>
      <c r="F23" s="220">
        <v>44069</v>
      </c>
      <c r="G23" s="225">
        <v>34</v>
      </c>
      <c r="H23" s="212"/>
    </row>
    <row r="24" spans="1:8" ht="13.5" thickBot="1" x14ac:dyDescent="0.25">
      <c r="A24" s="215" t="s">
        <v>631</v>
      </c>
      <c r="B24" s="214" t="s">
        <v>1079</v>
      </c>
      <c r="C24" s="213" t="s">
        <v>152</v>
      </c>
      <c r="D24" s="215" t="s">
        <v>1300</v>
      </c>
      <c r="E24" s="222">
        <v>44067</v>
      </c>
      <c r="F24" s="222">
        <v>44067</v>
      </c>
      <c r="G24" s="217">
        <v>20</v>
      </c>
      <c r="H24" s="212"/>
    </row>
    <row r="25" spans="1:8" ht="13.5" thickBot="1" x14ac:dyDescent="0.25">
      <c r="A25" s="219" t="s">
        <v>1301</v>
      </c>
      <c r="B25" s="219" t="s">
        <v>1268</v>
      </c>
      <c r="C25" s="219" t="s">
        <v>95</v>
      </c>
      <c r="D25" s="219" t="s">
        <v>1269</v>
      </c>
      <c r="E25" s="223">
        <v>44056</v>
      </c>
      <c r="F25" s="223">
        <v>44056</v>
      </c>
      <c r="G25" s="225">
        <v>14</v>
      </c>
      <c r="H25" s="212"/>
    </row>
    <row r="26" spans="1:8" ht="13.5" thickBot="1" x14ac:dyDescent="0.25">
      <c r="A26" s="219" t="s">
        <v>1301</v>
      </c>
      <c r="B26" s="219" t="s">
        <v>1268</v>
      </c>
      <c r="C26" s="219" t="s">
        <v>95</v>
      </c>
      <c r="D26" s="219" t="s">
        <v>1289</v>
      </c>
      <c r="E26" s="220">
        <v>44056</v>
      </c>
      <c r="F26" s="220">
        <v>44056</v>
      </c>
      <c r="G26" s="224">
        <v>10</v>
      </c>
      <c r="H26" s="212"/>
    </row>
    <row r="27" spans="1:8" ht="13.5" thickBot="1" x14ac:dyDescent="0.25">
      <c r="A27" s="223" t="s">
        <v>1302</v>
      </c>
      <c r="B27" s="223" t="s">
        <v>643</v>
      </c>
      <c r="C27" s="223" t="s">
        <v>91</v>
      </c>
      <c r="D27" s="223" t="s">
        <v>1303</v>
      </c>
      <c r="E27" s="223">
        <v>44062</v>
      </c>
      <c r="F27" s="223">
        <v>44064</v>
      </c>
      <c r="G27" s="225">
        <v>30</v>
      </c>
      <c r="H27" s="212"/>
    </row>
    <row r="28" spans="1:8" ht="13.5" thickBot="1" x14ac:dyDescent="0.25">
      <c r="A28" s="215" t="s">
        <v>1304</v>
      </c>
      <c r="B28" s="214" t="s">
        <v>15</v>
      </c>
      <c r="C28" s="213" t="s">
        <v>91</v>
      </c>
      <c r="D28" s="215" t="s">
        <v>1305</v>
      </c>
      <c r="E28" s="222">
        <v>44073</v>
      </c>
      <c r="F28" s="222">
        <v>44074</v>
      </c>
      <c r="G28" s="217">
        <v>17</v>
      </c>
      <c r="H28" s="212"/>
    </row>
    <row r="29" spans="1:8" ht="13.5" thickBot="1" x14ac:dyDescent="0.25">
      <c r="A29" s="219" t="s">
        <v>1306</v>
      </c>
      <c r="B29" s="214" t="s">
        <v>15</v>
      </c>
      <c r="C29" s="219" t="s">
        <v>1307</v>
      </c>
      <c r="D29" s="219" t="s">
        <v>1308</v>
      </c>
      <c r="E29" s="223">
        <v>44040</v>
      </c>
      <c r="F29" s="223">
        <v>44041</v>
      </c>
      <c r="G29" s="225">
        <v>34</v>
      </c>
      <c r="H29" s="212"/>
    </row>
    <row r="30" spans="1:8" ht="13.5" thickBot="1" x14ac:dyDescent="0.25">
      <c r="A30" s="215" t="s">
        <v>1309</v>
      </c>
      <c r="B30" s="214" t="s">
        <v>1310</v>
      </c>
      <c r="C30" s="213" t="s">
        <v>563</v>
      </c>
      <c r="D30" s="213" t="s">
        <v>1311</v>
      </c>
      <c r="E30" s="216">
        <v>43846</v>
      </c>
      <c r="F30" s="216">
        <v>43847</v>
      </c>
      <c r="G30" s="221">
        <v>17</v>
      </c>
      <c r="H30" s="212"/>
    </row>
    <row r="31" spans="1:8" ht="13.5" thickBot="1" x14ac:dyDescent="0.25">
      <c r="A31" s="223" t="s">
        <v>619</v>
      </c>
      <c r="B31" s="214" t="s">
        <v>15</v>
      </c>
      <c r="C31" s="223" t="s">
        <v>578</v>
      </c>
      <c r="D31" s="223" t="s">
        <v>1308</v>
      </c>
      <c r="E31" s="223">
        <v>44039</v>
      </c>
      <c r="F31" s="223">
        <v>44040</v>
      </c>
      <c r="G31" s="225">
        <v>17</v>
      </c>
      <c r="H31" s="212"/>
    </row>
    <row r="32" spans="1:8" ht="13.5" thickBot="1" x14ac:dyDescent="0.25">
      <c r="A32" s="215" t="s">
        <v>619</v>
      </c>
      <c r="B32" s="214" t="s">
        <v>15</v>
      </c>
      <c r="C32" s="213" t="s">
        <v>91</v>
      </c>
      <c r="D32" s="215" t="s">
        <v>1305</v>
      </c>
      <c r="E32" s="222">
        <v>44073</v>
      </c>
      <c r="F32" s="222">
        <v>44074</v>
      </c>
      <c r="G32" s="217">
        <v>17</v>
      </c>
      <c r="H32" s="212"/>
    </row>
    <row r="33" spans="1:8" ht="13.5" thickBot="1" x14ac:dyDescent="0.25">
      <c r="A33" s="215" t="s">
        <v>618</v>
      </c>
      <c r="B33" s="214" t="s">
        <v>151</v>
      </c>
      <c r="C33" s="213" t="s">
        <v>12</v>
      </c>
      <c r="D33" s="215" t="s">
        <v>1312</v>
      </c>
      <c r="E33" s="222">
        <v>44071</v>
      </c>
      <c r="F33" s="222">
        <v>44072</v>
      </c>
      <c r="G33" s="217">
        <v>117</v>
      </c>
      <c r="H33" s="212"/>
    </row>
    <row r="34" spans="1:8" ht="13.5" thickBot="1" x14ac:dyDescent="0.25">
      <c r="A34" s="215" t="s">
        <v>1313</v>
      </c>
      <c r="B34" s="214" t="s">
        <v>1268</v>
      </c>
      <c r="C34" s="213" t="s">
        <v>624</v>
      </c>
      <c r="D34" s="215" t="s">
        <v>1287</v>
      </c>
      <c r="E34" s="222">
        <v>44070</v>
      </c>
      <c r="F34" s="222">
        <v>44070</v>
      </c>
      <c r="G34" s="217">
        <v>31</v>
      </c>
      <c r="H34" s="212"/>
    </row>
    <row r="35" spans="1:8" ht="13.5" thickBot="1" x14ac:dyDescent="0.25">
      <c r="A35" s="219" t="s">
        <v>1314</v>
      </c>
      <c r="B35" s="219" t="s">
        <v>41</v>
      </c>
      <c r="C35" s="219" t="s">
        <v>41</v>
      </c>
      <c r="D35" s="219" t="s">
        <v>1315</v>
      </c>
      <c r="E35" s="223">
        <v>44015</v>
      </c>
      <c r="F35" s="223">
        <v>44015</v>
      </c>
      <c r="G35" s="225">
        <v>10</v>
      </c>
      <c r="H35" s="212"/>
    </row>
    <row r="36" spans="1:8" ht="13.5" thickBot="1" x14ac:dyDescent="0.25">
      <c r="A36" s="223" t="s">
        <v>1316</v>
      </c>
      <c r="B36" s="219" t="s">
        <v>1317</v>
      </c>
      <c r="C36" s="223" t="s">
        <v>406</v>
      </c>
      <c r="D36" s="223" t="s">
        <v>1318</v>
      </c>
      <c r="E36" s="223">
        <v>44046</v>
      </c>
      <c r="F36" s="223">
        <v>44047</v>
      </c>
      <c r="G36" s="225">
        <v>34</v>
      </c>
      <c r="H36" s="212"/>
    </row>
    <row r="37" spans="1:8" ht="13.5" thickBot="1" x14ac:dyDescent="0.25">
      <c r="A37" s="219" t="s">
        <v>1319</v>
      </c>
      <c r="B37" s="219" t="s">
        <v>1320</v>
      </c>
      <c r="C37" s="219" t="s">
        <v>42</v>
      </c>
      <c r="D37" s="219" t="s">
        <v>1321</v>
      </c>
      <c r="E37" s="223">
        <v>44055</v>
      </c>
      <c r="F37" s="223">
        <v>44057</v>
      </c>
      <c r="G37" s="221">
        <v>230</v>
      </c>
      <c r="H37" s="212"/>
    </row>
    <row r="38" spans="1:8" ht="13.5" thickBot="1" x14ac:dyDescent="0.25">
      <c r="A38" s="214" t="s">
        <v>345</v>
      </c>
      <c r="B38" s="214" t="s">
        <v>1322</v>
      </c>
      <c r="C38" s="214" t="s">
        <v>42</v>
      </c>
      <c r="D38" s="214" t="s">
        <v>1323</v>
      </c>
      <c r="E38" s="216">
        <v>44055</v>
      </c>
      <c r="F38" s="216">
        <v>44057</v>
      </c>
      <c r="G38" s="225">
        <v>16</v>
      </c>
      <c r="H38" s="212"/>
    </row>
    <row r="39" spans="1:8" ht="13.5" thickBot="1" x14ac:dyDescent="0.25">
      <c r="A39" s="219" t="s">
        <v>1324</v>
      </c>
      <c r="B39" s="214" t="s">
        <v>1268</v>
      </c>
      <c r="C39" s="213" t="s">
        <v>624</v>
      </c>
      <c r="D39" s="215" t="s">
        <v>1287</v>
      </c>
      <c r="E39" s="222">
        <v>44071</v>
      </c>
      <c r="F39" s="222">
        <v>44071</v>
      </c>
      <c r="G39" s="217">
        <v>45</v>
      </c>
      <c r="H39" s="212"/>
    </row>
    <row r="40" spans="1:8" ht="13.5" thickBot="1" x14ac:dyDescent="0.25">
      <c r="A40" s="219" t="s">
        <v>1324</v>
      </c>
      <c r="B40" s="214" t="s">
        <v>1268</v>
      </c>
      <c r="C40" s="219" t="s">
        <v>624</v>
      </c>
      <c r="D40" s="219" t="s">
        <v>1269</v>
      </c>
      <c r="E40" s="223">
        <v>44060</v>
      </c>
      <c r="F40" s="223">
        <v>44060</v>
      </c>
      <c r="G40" s="225">
        <v>18</v>
      </c>
      <c r="H40" s="212"/>
    </row>
    <row r="41" spans="1:8" ht="13.5" thickBot="1" x14ac:dyDescent="0.25">
      <c r="A41" s="219" t="s">
        <v>1324</v>
      </c>
      <c r="B41" s="214" t="s">
        <v>1268</v>
      </c>
      <c r="C41" s="219" t="s">
        <v>624</v>
      </c>
      <c r="D41" s="219" t="s">
        <v>1289</v>
      </c>
      <c r="E41" s="223">
        <v>44060</v>
      </c>
      <c r="F41" s="223">
        <v>44060</v>
      </c>
      <c r="G41" s="225">
        <v>17</v>
      </c>
      <c r="H41" s="212"/>
    </row>
    <row r="42" spans="1:8" ht="13.5" thickBot="1" x14ac:dyDescent="0.25">
      <c r="A42" s="219" t="s">
        <v>1041</v>
      </c>
      <c r="B42" s="219" t="s">
        <v>553</v>
      </c>
      <c r="C42" s="219" t="s">
        <v>1325</v>
      </c>
      <c r="D42" s="219" t="s">
        <v>1326</v>
      </c>
      <c r="E42" s="223">
        <v>44015</v>
      </c>
      <c r="F42" s="223">
        <v>44022</v>
      </c>
      <c r="G42" s="225">
        <v>37</v>
      </c>
      <c r="H42" s="212"/>
    </row>
    <row r="43" spans="1:8" ht="13.5" thickBot="1" x14ac:dyDescent="0.25">
      <c r="A43" s="213" t="s">
        <v>1327</v>
      </c>
      <c r="B43" s="213" t="s">
        <v>41</v>
      </c>
      <c r="C43" s="213" t="s">
        <v>95</v>
      </c>
      <c r="D43" s="213" t="s">
        <v>1328</v>
      </c>
      <c r="E43" s="216">
        <v>43844</v>
      </c>
      <c r="F43" s="216">
        <v>43845</v>
      </c>
      <c r="G43" s="221">
        <v>40</v>
      </c>
      <c r="H43" s="212"/>
    </row>
    <row r="44" spans="1:8" ht="13.5" thickBot="1" x14ac:dyDescent="0.25">
      <c r="A44" s="215" t="s">
        <v>1327</v>
      </c>
      <c r="B44" s="213" t="s">
        <v>41</v>
      </c>
      <c r="C44" s="215" t="s">
        <v>95</v>
      </c>
      <c r="D44" s="215" t="s">
        <v>1329</v>
      </c>
      <c r="E44" s="216">
        <v>43845</v>
      </c>
      <c r="F44" s="216">
        <v>43845</v>
      </c>
      <c r="G44" s="221">
        <v>15</v>
      </c>
      <c r="H44" s="212"/>
    </row>
    <row r="45" spans="1:8" ht="13.5" thickBot="1" x14ac:dyDescent="0.25">
      <c r="A45" s="219" t="s">
        <v>559</v>
      </c>
      <c r="B45" s="219" t="s">
        <v>151</v>
      </c>
      <c r="C45" s="219" t="s">
        <v>1330</v>
      </c>
      <c r="D45" s="219" t="s">
        <v>1331</v>
      </c>
      <c r="E45" s="223">
        <v>44046</v>
      </c>
      <c r="F45" s="223">
        <v>44048</v>
      </c>
      <c r="G45" s="225">
        <v>217</v>
      </c>
      <c r="H45" s="212"/>
    </row>
    <row r="46" spans="1:8" ht="13.5" thickBot="1" x14ac:dyDescent="0.25">
      <c r="A46" s="219" t="s">
        <v>559</v>
      </c>
      <c r="B46" s="219" t="s">
        <v>151</v>
      </c>
      <c r="C46" s="219" t="s">
        <v>35</v>
      </c>
      <c r="D46" s="219" t="s">
        <v>1332</v>
      </c>
      <c r="E46" s="223">
        <v>44049</v>
      </c>
      <c r="F46" s="223">
        <v>44050</v>
      </c>
      <c r="G46" s="225">
        <v>100</v>
      </c>
      <c r="H46" s="212"/>
    </row>
    <row r="47" spans="1:8" ht="13.5" thickBot="1" x14ac:dyDescent="0.25">
      <c r="A47" s="215" t="s">
        <v>559</v>
      </c>
      <c r="B47" s="219" t="s">
        <v>151</v>
      </c>
      <c r="C47" s="213" t="s">
        <v>1333</v>
      </c>
      <c r="D47" s="215" t="s">
        <v>1334</v>
      </c>
      <c r="E47" s="222">
        <v>44048</v>
      </c>
      <c r="F47" s="222">
        <v>44049</v>
      </c>
      <c r="G47" s="217">
        <v>40</v>
      </c>
      <c r="H47" s="212"/>
    </row>
    <row r="48" spans="1:8" ht="13.5" thickBot="1" x14ac:dyDescent="0.25">
      <c r="A48" s="219" t="s">
        <v>164</v>
      </c>
      <c r="B48" s="219" t="s">
        <v>81</v>
      </c>
      <c r="C48" s="219" t="s">
        <v>42</v>
      </c>
      <c r="D48" s="219" t="s">
        <v>1335</v>
      </c>
      <c r="E48" s="223">
        <v>44055</v>
      </c>
      <c r="F48" s="223">
        <v>44057</v>
      </c>
      <c r="G48" s="221">
        <v>230</v>
      </c>
      <c r="H48" s="212"/>
    </row>
    <row r="49" spans="1:8" ht="13.5" thickBot="1" x14ac:dyDescent="0.25">
      <c r="A49" s="219" t="s">
        <v>164</v>
      </c>
      <c r="B49" s="214" t="s">
        <v>81</v>
      </c>
      <c r="C49" s="214" t="s">
        <v>42</v>
      </c>
      <c r="D49" s="214" t="s">
        <v>1323</v>
      </c>
      <c r="E49" s="216">
        <v>44055</v>
      </c>
      <c r="F49" s="216">
        <v>44057</v>
      </c>
      <c r="G49" s="224">
        <v>28</v>
      </c>
      <c r="H49" s="212"/>
    </row>
    <row r="50" spans="1:8" ht="13.5" thickBot="1" x14ac:dyDescent="0.25">
      <c r="A50" s="215" t="s">
        <v>1336</v>
      </c>
      <c r="B50" s="214" t="s">
        <v>1268</v>
      </c>
      <c r="C50" s="213" t="s">
        <v>1271</v>
      </c>
      <c r="D50" s="215" t="s">
        <v>1272</v>
      </c>
      <c r="E50" s="216">
        <v>44056</v>
      </c>
      <c r="F50" s="216">
        <v>44056</v>
      </c>
      <c r="G50" s="221">
        <v>10</v>
      </c>
      <c r="H50" s="212"/>
    </row>
    <row r="51" spans="1:8" ht="13.5" thickBot="1" x14ac:dyDescent="0.25">
      <c r="A51" s="213" t="s">
        <v>1337</v>
      </c>
      <c r="B51" s="213" t="s">
        <v>1338</v>
      </c>
      <c r="C51" s="213" t="s">
        <v>12</v>
      </c>
      <c r="D51" s="213" t="s">
        <v>1339</v>
      </c>
      <c r="E51" s="216">
        <v>43844</v>
      </c>
      <c r="F51" s="216">
        <v>43844</v>
      </c>
      <c r="G51" s="221">
        <v>10</v>
      </c>
      <c r="H51" s="212"/>
    </row>
    <row r="52" spans="1:8" ht="13.5" thickBot="1" x14ac:dyDescent="0.25">
      <c r="A52" s="215" t="s">
        <v>1337</v>
      </c>
      <c r="B52" s="213" t="s">
        <v>1338</v>
      </c>
      <c r="C52" s="215" t="s">
        <v>12</v>
      </c>
      <c r="D52" s="215" t="s">
        <v>1340</v>
      </c>
      <c r="E52" s="216">
        <v>43844</v>
      </c>
      <c r="F52" s="216">
        <v>43844</v>
      </c>
      <c r="G52" s="221">
        <v>5</v>
      </c>
      <c r="H52" s="212"/>
    </row>
    <row r="53" spans="1:8" ht="13.5" thickBot="1" x14ac:dyDescent="0.25">
      <c r="A53" s="215" t="s">
        <v>1341</v>
      </c>
      <c r="B53" s="214" t="s">
        <v>1342</v>
      </c>
      <c r="C53" s="213" t="s">
        <v>1063</v>
      </c>
      <c r="D53" s="215" t="s">
        <v>1343</v>
      </c>
      <c r="E53" s="222">
        <v>44068</v>
      </c>
      <c r="F53" s="222">
        <v>44070</v>
      </c>
      <c r="G53" s="217">
        <v>51</v>
      </c>
      <c r="H53" s="212"/>
    </row>
    <row r="54" spans="1:8" ht="13.5" thickBot="1" x14ac:dyDescent="0.25">
      <c r="A54" s="219" t="s">
        <v>229</v>
      </c>
      <c r="B54" s="219" t="s">
        <v>1344</v>
      </c>
      <c r="C54" s="219" t="s">
        <v>1345</v>
      </c>
      <c r="D54" s="219" t="s">
        <v>1346</v>
      </c>
      <c r="E54" s="223">
        <v>44054</v>
      </c>
      <c r="F54" s="223">
        <v>44057</v>
      </c>
      <c r="G54" s="225">
        <v>317</v>
      </c>
      <c r="H54" s="212"/>
    </row>
    <row r="55" spans="1:8" ht="13.5" thickBot="1" x14ac:dyDescent="0.25">
      <c r="A55" s="213" t="s">
        <v>1347</v>
      </c>
      <c r="B55" s="213" t="s">
        <v>1348</v>
      </c>
      <c r="C55" s="213" t="s">
        <v>95</v>
      </c>
      <c r="D55" s="213" t="s">
        <v>1349</v>
      </c>
      <c r="E55" s="216">
        <v>44073</v>
      </c>
      <c r="F55" s="216">
        <v>44074</v>
      </c>
      <c r="G55" s="221">
        <v>20</v>
      </c>
      <c r="H55" s="212"/>
    </row>
    <row r="56" spans="1:8" ht="13.5" thickBot="1" x14ac:dyDescent="0.25">
      <c r="A56" s="218" t="s">
        <v>1350</v>
      </c>
      <c r="B56" s="219" t="s">
        <v>1351</v>
      </c>
      <c r="C56" s="218" t="s">
        <v>1352</v>
      </c>
      <c r="D56" s="218" t="s">
        <v>1353</v>
      </c>
      <c r="E56" s="220">
        <v>44040</v>
      </c>
      <c r="F56" s="220">
        <v>44040</v>
      </c>
      <c r="G56" s="225">
        <v>10</v>
      </c>
      <c r="H56" s="212"/>
    </row>
    <row r="57" spans="1:8" ht="13.5" thickBot="1" x14ac:dyDescent="0.25">
      <c r="A57" s="218" t="s">
        <v>1350</v>
      </c>
      <c r="B57" s="219" t="s">
        <v>1351</v>
      </c>
      <c r="C57" s="218" t="s">
        <v>1294</v>
      </c>
      <c r="D57" s="218" t="s">
        <v>1353</v>
      </c>
      <c r="E57" s="220">
        <v>44041</v>
      </c>
      <c r="F57" s="220">
        <v>44041</v>
      </c>
      <c r="G57" s="225">
        <v>10</v>
      </c>
      <c r="H57" s="212"/>
    </row>
    <row r="58" spans="1:8" ht="13.5" thickBot="1" x14ac:dyDescent="0.25">
      <c r="A58" s="219" t="s">
        <v>1354</v>
      </c>
      <c r="B58" s="219" t="s">
        <v>1355</v>
      </c>
      <c r="C58" s="219" t="s">
        <v>391</v>
      </c>
      <c r="D58" s="218" t="s">
        <v>1356</v>
      </c>
      <c r="E58" s="220">
        <v>43980</v>
      </c>
      <c r="F58" s="220">
        <v>43980</v>
      </c>
      <c r="G58" s="221">
        <v>10</v>
      </c>
      <c r="H58" s="212"/>
    </row>
    <row r="59" spans="1:8" ht="13.5" thickBot="1" x14ac:dyDescent="0.25">
      <c r="A59" s="219" t="s">
        <v>1357</v>
      </c>
      <c r="B59" s="219" t="s">
        <v>1358</v>
      </c>
      <c r="C59" s="219" t="s">
        <v>1359</v>
      </c>
      <c r="D59" s="219" t="s">
        <v>1360</v>
      </c>
      <c r="E59" s="222">
        <v>44067</v>
      </c>
      <c r="F59" s="222">
        <v>44069</v>
      </c>
      <c r="G59" s="224">
        <v>34</v>
      </c>
      <c r="H59" s="212"/>
    </row>
    <row r="60" spans="1:8" ht="13.5" thickBot="1" x14ac:dyDescent="0.25">
      <c r="A60" s="219" t="s">
        <v>1093</v>
      </c>
      <c r="B60" s="219" t="s">
        <v>656</v>
      </c>
      <c r="C60" s="219" t="s">
        <v>1101</v>
      </c>
      <c r="D60" s="218" t="s">
        <v>1361</v>
      </c>
      <c r="E60" s="220">
        <v>44073</v>
      </c>
      <c r="F60" s="220">
        <v>44074</v>
      </c>
      <c r="G60" s="221">
        <v>30</v>
      </c>
      <c r="H60" s="212"/>
    </row>
    <row r="61" spans="1:8" ht="13.5" thickBot="1" x14ac:dyDescent="0.25">
      <c r="A61" s="213" t="s">
        <v>396</v>
      </c>
      <c r="B61" s="213" t="s">
        <v>41</v>
      </c>
      <c r="C61" s="213" t="s">
        <v>563</v>
      </c>
      <c r="D61" s="213" t="s">
        <v>1362</v>
      </c>
      <c r="E61" s="216">
        <v>43847</v>
      </c>
      <c r="F61" s="216">
        <v>43847</v>
      </c>
      <c r="G61" s="221">
        <v>17</v>
      </c>
      <c r="H61" s="212"/>
    </row>
    <row r="62" spans="1:8" ht="13.5" thickBot="1" x14ac:dyDescent="0.25">
      <c r="A62" s="215" t="s">
        <v>396</v>
      </c>
      <c r="B62" s="213" t="s">
        <v>41</v>
      </c>
      <c r="C62" s="215" t="s">
        <v>563</v>
      </c>
      <c r="D62" s="215" t="s">
        <v>1363</v>
      </c>
      <c r="E62" s="216">
        <v>43847</v>
      </c>
      <c r="F62" s="216">
        <v>43847</v>
      </c>
      <c r="G62" s="221">
        <v>15</v>
      </c>
      <c r="H62" s="212"/>
    </row>
    <row r="63" spans="1:8" ht="13.5" thickBot="1" x14ac:dyDescent="0.25">
      <c r="A63" s="213" t="s">
        <v>1364</v>
      </c>
      <c r="B63" s="213" t="s">
        <v>1310</v>
      </c>
      <c r="C63" s="213" t="s">
        <v>1365</v>
      </c>
      <c r="D63" s="213" t="s">
        <v>1366</v>
      </c>
      <c r="E63" s="222">
        <v>43840</v>
      </c>
      <c r="F63" s="222">
        <v>43840</v>
      </c>
      <c r="G63" s="221">
        <v>10</v>
      </c>
      <c r="H63" s="212"/>
    </row>
    <row r="64" spans="1:8" ht="13.5" thickBot="1" x14ac:dyDescent="0.25">
      <c r="A64" s="213" t="s">
        <v>1367</v>
      </c>
      <c r="B64" s="213" t="s">
        <v>373</v>
      </c>
      <c r="C64" s="213" t="s">
        <v>1278</v>
      </c>
      <c r="D64" s="213" t="s">
        <v>1368</v>
      </c>
      <c r="E64" s="216">
        <v>43846</v>
      </c>
      <c r="F64" s="216">
        <v>43846</v>
      </c>
      <c r="G64" s="221">
        <v>10</v>
      </c>
      <c r="H64" s="212"/>
    </row>
    <row r="65" spans="1:9" ht="13.5" thickBot="1" x14ac:dyDescent="0.25">
      <c r="A65" s="219" t="s">
        <v>315</v>
      </c>
      <c r="B65" s="219" t="s">
        <v>1369</v>
      </c>
      <c r="C65" s="219" t="s">
        <v>42</v>
      </c>
      <c r="D65" s="219" t="s">
        <v>1335</v>
      </c>
      <c r="E65" s="223">
        <v>44055</v>
      </c>
      <c r="F65" s="223">
        <v>44057</v>
      </c>
      <c r="G65" s="221">
        <v>230</v>
      </c>
      <c r="H65" s="212"/>
    </row>
    <row r="66" spans="1:9" ht="13.5" thickBot="1" x14ac:dyDescent="0.25">
      <c r="A66" s="219" t="s">
        <v>1370</v>
      </c>
      <c r="B66" s="219" t="s">
        <v>1371</v>
      </c>
      <c r="C66" s="219" t="s">
        <v>1372</v>
      </c>
      <c r="D66" s="219" t="s">
        <v>1373</v>
      </c>
      <c r="E66" s="223">
        <v>44062</v>
      </c>
      <c r="F66" s="223">
        <v>44063</v>
      </c>
      <c r="G66" s="224">
        <v>40</v>
      </c>
      <c r="H66" s="212"/>
    </row>
    <row r="67" spans="1:9" ht="13.5" thickBot="1" x14ac:dyDescent="0.25">
      <c r="A67" s="227"/>
      <c r="B67" s="228"/>
      <c r="C67" s="228"/>
      <c r="D67" s="229"/>
      <c r="E67" s="230"/>
      <c r="F67" s="230"/>
      <c r="G67" s="231"/>
    </row>
    <row r="68" spans="1:9" ht="13.5" thickTop="1" x14ac:dyDescent="0.2">
      <c r="A68" s="232"/>
      <c r="B68" s="233"/>
      <c r="C68" s="233"/>
      <c r="D68" s="233"/>
      <c r="E68" s="234"/>
      <c r="F68" s="234"/>
      <c r="G68" s="235"/>
    </row>
    <row r="69" spans="1:9" x14ac:dyDescent="0.2">
      <c r="A69" s="236"/>
      <c r="B69" s="237"/>
      <c r="C69" s="238"/>
      <c r="D69" s="239" t="s">
        <v>360</v>
      </c>
      <c r="E69" s="240"/>
      <c r="F69" s="240"/>
      <c r="G69" s="241">
        <f>SUM(G6:G67)</f>
        <v>3052</v>
      </c>
      <c r="H69" s="212"/>
      <c r="I69" s="212"/>
    </row>
    <row r="70" spans="1:9" ht="13.5" thickBot="1" x14ac:dyDescent="0.25">
      <c r="A70" s="242"/>
      <c r="B70" s="243"/>
      <c r="C70" s="243"/>
      <c r="D70" s="244"/>
      <c r="E70" s="245"/>
      <c r="F70" s="245"/>
      <c r="G70" s="246"/>
    </row>
    <row r="71" spans="1:9" ht="13.5" thickTop="1" x14ac:dyDescent="0.2">
      <c r="A71" s="247"/>
      <c r="B71" s="248"/>
      <c r="C71" s="249"/>
      <c r="D71" s="250"/>
      <c r="E71" s="251"/>
      <c r="F71" s="251"/>
      <c r="G71" s="252"/>
      <c r="H71" s="212"/>
    </row>
    <row r="72" spans="1:9" x14ac:dyDescent="0.2">
      <c r="D72" s="250"/>
      <c r="G72" s="212"/>
      <c r="H72" s="212"/>
    </row>
  </sheetData>
  <pageMargins left="0.25" right="0.25" top="0.75" bottom="0.75" header="0.3" footer="0.3"/>
  <pageSetup paperSize="124" scale="53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4AD53-E034-4263-8E67-F87F2B853D58}">
  <dimension ref="A1:I61"/>
  <sheetViews>
    <sheetView workbookViewId="0">
      <selection sqref="A1:H1"/>
    </sheetView>
  </sheetViews>
  <sheetFormatPr baseColWidth="10" defaultColWidth="8" defaultRowHeight="12.75" x14ac:dyDescent="0.25"/>
  <cols>
    <col min="1" max="1" width="29.85546875" style="172" customWidth="1"/>
    <col min="2" max="2" width="32" style="172" customWidth="1"/>
    <col min="3" max="3" width="36" style="172" customWidth="1"/>
    <col min="4" max="4" width="44" style="172" customWidth="1"/>
    <col min="5" max="5" width="13" style="172" customWidth="1"/>
    <col min="6" max="6" width="12" style="172" customWidth="1"/>
    <col min="7" max="8" width="13" style="172" customWidth="1"/>
    <col min="9" max="9" width="1.85546875" style="172" customWidth="1"/>
    <col min="10" max="16384" width="8" style="172"/>
  </cols>
  <sheetData>
    <row r="1" spans="1:8" ht="15.75" customHeight="1" x14ac:dyDescent="0.25">
      <c r="A1" s="343" t="s">
        <v>793</v>
      </c>
      <c r="B1" s="343"/>
      <c r="C1" s="343"/>
      <c r="D1" s="343"/>
      <c r="E1" s="343"/>
      <c r="F1" s="343"/>
      <c r="G1" s="343"/>
      <c r="H1" s="343"/>
    </row>
    <row r="2" spans="1:8" ht="15.75" customHeight="1" x14ac:dyDescent="0.25">
      <c r="A2" s="343" t="s">
        <v>794</v>
      </c>
      <c r="B2" s="343"/>
      <c r="C2" s="343"/>
      <c r="D2" s="343"/>
      <c r="E2" s="343"/>
      <c r="F2" s="343"/>
      <c r="G2" s="343"/>
      <c r="H2" s="343"/>
    </row>
    <row r="3" spans="1:8" ht="15.75" customHeight="1" x14ac:dyDescent="0.25">
      <c r="A3" s="343" t="s">
        <v>1164</v>
      </c>
      <c r="B3" s="343"/>
      <c r="C3" s="343"/>
      <c r="D3" s="343"/>
      <c r="E3" s="343"/>
      <c r="F3" s="343"/>
      <c r="G3" s="343"/>
      <c r="H3" s="343"/>
    </row>
    <row r="4" spans="1:8" ht="15.75" customHeight="1" x14ac:dyDescent="0.25">
      <c r="A4" s="344" t="s">
        <v>796</v>
      </c>
      <c r="B4" s="344"/>
      <c r="C4" s="344"/>
      <c r="D4" s="344"/>
      <c r="E4" s="344"/>
      <c r="F4" s="344"/>
      <c r="G4" s="344"/>
      <c r="H4" s="344"/>
    </row>
    <row r="5" spans="1:8" ht="44.25" customHeight="1" x14ac:dyDescent="0.25">
      <c r="A5" s="181" t="s">
        <v>797</v>
      </c>
      <c r="B5" s="181" t="s">
        <v>798</v>
      </c>
      <c r="C5" s="182" t="s">
        <v>799</v>
      </c>
      <c r="D5" s="181" t="s">
        <v>800</v>
      </c>
      <c r="E5" s="173" t="s">
        <v>801</v>
      </c>
      <c r="F5" s="174" t="s">
        <v>802</v>
      </c>
      <c r="G5" s="175" t="s">
        <v>809</v>
      </c>
      <c r="H5" s="176" t="s">
        <v>804</v>
      </c>
    </row>
    <row r="6" spans="1:8" ht="14.25" customHeight="1" x14ac:dyDescent="0.25">
      <c r="A6" s="184" t="s">
        <v>814</v>
      </c>
      <c r="B6" s="184" t="s">
        <v>999</v>
      </c>
      <c r="C6" s="184" t="s">
        <v>1165</v>
      </c>
      <c r="D6" s="184" t="s">
        <v>1166</v>
      </c>
      <c r="E6" s="180" t="s">
        <v>1167</v>
      </c>
      <c r="F6" s="177">
        <v>44041</v>
      </c>
      <c r="G6" s="185"/>
      <c r="H6" s="179">
        <v>20</v>
      </c>
    </row>
    <row r="7" spans="1:8" ht="14.25" customHeight="1" x14ac:dyDescent="0.2">
      <c r="A7" s="184" t="s">
        <v>1168</v>
      </c>
      <c r="B7" s="184" t="s">
        <v>1169</v>
      </c>
      <c r="C7" s="184" t="s">
        <v>1170</v>
      </c>
      <c r="D7" s="184" t="s">
        <v>1171</v>
      </c>
      <c r="E7" s="177">
        <v>43861</v>
      </c>
      <c r="F7" s="177">
        <v>43861</v>
      </c>
      <c r="G7" s="178"/>
      <c r="H7" s="179">
        <v>10</v>
      </c>
    </row>
    <row r="8" spans="1:8" ht="14.25" customHeight="1" x14ac:dyDescent="0.2">
      <c r="A8" s="184" t="s">
        <v>1168</v>
      </c>
      <c r="B8" s="184" t="s">
        <v>1169</v>
      </c>
      <c r="C8" s="184" t="s">
        <v>1136</v>
      </c>
      <c r="D8" s="184" t="s">
        <v>1172</v>
      </c>
      <c r="E8" s="177">
        <v>43956</v>
      </c>
      <c r="F8" s="177">
        <v>43956</v>
      </c>
      <c r="G8" s="178"/>
      <c r="H8" s="179">
        <v>10</v>
      </c>
    </row>
    <row r="9" spans="1:8" ht="14.25" customHeight="1" x14ac:dyDescent="0.2">
      <c r="A9" s="184" t="s">
        <v>1173</v>
      </c>
      <c r="B9" s="184" t="s">
        <v>1174</v>
      </c>
      <c r="C9" s="184" t="s">
        <v>1136</v>
      </c>
      <c r="D9" s="184" t="s">
        <v>1175</v>
      </c>
      <c r="E9" s="180" t="s">
        <v>1176</v>
      </c>
      <c r="F9" s="177">
        <v>43902</v>
      </c>
      <c r="G9" s="178"/>
      <c r="H9" s="179">
        <v>10</v>
      </c>
    </row>
    <row r="10" spans="1:8" ht="14.25" customHeight="1" x14ac:dyDescent="0.2">
      <c r="A10" s="184" t="s">
        <v>1173</v>
      </c>
      <c r="B10" s="184" t="s">
        <v>1174</v>
      </c>
      <c r="C10" s="184" t="s">
        <v>1136</v>
      </c>
      <c r="D10" s="184" t="s">
        <v>1177</v>
      </c>
      <c r="E10" s="177">
        <v>43920</v>
      </c>
      <c r="F10" s="177">
        <v>43920</v>
      </c>
      <c r="G10" s="178"/>
      <c r="H10" s="179">
        <v>10</v>
      </c>
    </row>
    <row r="11" spans="1:8" ht="14.25" customHeight="1" x14ac:dyDescent="0.2">
      <c r="A11" s="184" t="s">
        <v>1173</v>
      </c>
      <c r="B11" s="184" t="s">
        <v>1174</v>
      </c>
      <c r="C11" s="184" t="s">
        <v>1136</v>
      </c>
      <c r="D11" s="184" t="s">
        <v>1177</v>
      </c>
      <c r="E11" s="177">
        <v>43928</v>
      </c>
      <c r="F11" s="177">
        <v>43928</v>
      </c>
      <c r="G11" s="178"/>
      <c r="H11" s="179">
        <v>10</v>
      </c>
    </row>
    <row r="12" spans="1:8" ht="14.25" customHeight="1" x14ac:dyDescent="0.25">
      <c r="A12" s="184" t="s">
        <v>1178</v>
      </c>
      <c r="B12" s="184" t="s">
        <v>1179</v>
      </c>
      <c r="C12" s="184" t="s">
        <v>1180</v>
      </c>
      <c r="D12" s="184" t="s">
        <v>1181</v>
      </c>
      <c r="E12" s="177">
        <v>43971</v>
      </c>
      <c r="F12" s="177">
        <v>43971</v>
      </c>
      <c r="G12" s="179">
        <v>9</v>
      </c>
      <c r="H12" s="179">
        <v>23</v>
      </c>
    </row>
    <row r="13" spans="1:8" ht="14.25" customHeight="1" x14ac:dyDescent="0.2">
      <c r="A13" s="184" t="s">
        <v>1182</v>
      </c>
      <c r="B13" s="184" t="s">
        <v>1174</v>
      </c>
      <c r="C13" s="184" t="s">
        <v>1136</v>
      </c>
      <c r="D13" s="184" t="s">
        <v>1177</v>
      </c>
      <c r="E13" s="177">
        <v>43928</v>
      </c>
      <c r="F13" s="177">
        <v>43928</v>
      </c>
      <c r="G13" s="178"/>
      <c r="H13" s="179">
        <v>10</v>
      </c>
    </row>
    <row r="14" spans="1:8" ht="14.25" customHeight="1" x14ac:dyDescent="0.2">
      <c r="A14" s="184" t="s">
        <v>1183</v>
      </c>
      <c r="B14" s="184" t="s">
        <v>811</v>
      </c>
      <c r="C14" s="184" t="s">
        <v>861</v>
      </c>
      <c r="D14" s="184" t="s">
        <v>1184</v>
      </c>
      <c r="E14" s="177">
        <v>43852</v>
      </c>
      <c r="F14" s="177">
        <v>43852</v>
      </c>
      <c r="G14" s="178"/>
      <c r="H14" s="179">
        <v>10</v>
      </c>
    </row>
    <row r="15" spans="1:8" ht="14.25" customHeight="1" x14ac:dyDescent="0.25">
      <c r="A15" s="184" t="s">
        <v>1185</v>
      </c>
      <c r="B15" s="184" t="s">
        <v>1186</v>
      </c>
      <c r="C15" s="184" t="s">
        <v>1170</v>
      </c>
      <c r="D15" s="184" t="s">
        <v>1187</v>
      </c>
      <c r="E15" s="177">
        <v>43847</v>
      </c>
      <c r="F15" s="177">
        <v>43847</v>
      </c>
      <c r="G15" s="179">
        <v>4.5999999999999996</v>
      </c>
      <c r="H15" s="179">
        <v>0</v>
      </c>
    </row>
    <row r="16" spans="1:8" ht="14.25" customHeight="1" x14ac:dyDescent="0.2">
      <c r="A16" s="184" t="s">
        <v>1188</v>
      </c>
      <c r="B16" s="184" t="s">
        <v>1189</v>
      </c>
      <c r="C16" s="184" t="s">
        <v>1190</v>
      </c>
      <c r="D16" s="184" t="s">
        <v>1191</v>
      </c>
      <c r="E16" s="177">
        <v>43844</v>
      </c>
      <c r="F16" s="177">
        <v>43844</v>
      </c>
      <c r="G16" s="178"/>
      <c r="H16" s="179">
        <v>20</v>
      </c>
    </row>
    <row r="17" spans="1:8" ht="14.25" customHeight="1" x14ac:dyDescent="0.2">
      <c r="A17" s="184" t="s">
        <v>1188</v>
      </c>
      <c r="B17" s="184" t="s">
        <v>1189</v>
      </c>
      <c r="C17" s="184" t="s">
        <v>1192</v>
      </c>
      <c r="D17" s="184" t="s">
        <v>1193</v>
      </c>
      <c r="E17" s="177">
        <v>43865</v>
      </c>
      <c r="F17" s="177">
        <v>43868</v>
      </c>
      <c r="G17" s="178"/>
      <c r="H17" s="179">
        <v>20</v>
      </c>
    </row>
    <row r="18" spans="1:8" ht="14.25" customHeight="1" x14ac:dyDescent="0.2">
      <c r="A18" s="184" t="s">
        <v>1194</v>
      </c>
      <c r="B18" s="184" t="s">
        <v>1195</v>
      </c>
      <c r="C18" s="184" t="s">
        <v>861</v>
      </c>
      <c r="D18" s="186" t="s">
        <v>1196</v>
      </c>
      <c r="E18" s="177">
        <v>43859</v>
      </c>
      <c r="F18" s="177">
        <v>43859</v>
      </c>
      <c r="G18" s="178"/>
      <c r="H18" s="179">
        <v>10</v>
      </c>
    </row>
    <row r="19" spans="1:8" ht="14.25" customHeight="1" x14ac:dyDescent="0.2">
      <c r="A19" s="184" t="s">
        <v>932</v>
      </c>
      <c r="B19" s="184" t="s">
        <v>823</v>
      </c>
      <c r="C19" s="184" t="s">
        <v>861</v>
      </c>
      <c r="D19" s="186" t="s">
        <v>862</v>
      </c>
      <c r="E19" s="177">
        <v>43844</v>
      </c>
      <c r="F19" s="177">
        <v>43844</v>
      </c>
      <c r="G19" s="178"/>
      <c r="H19" s="179">
        <v>10</v>
      </c>
    </row>
    <row r="20" spans="1:8" ht="14.25" customHeight="1" x14ac:dyDescent="0.2">
      <c r="A20" s="184" t="s">
        <v>1197</v>
      </c>
      <c r="B20" s="184" t="s">
        <v>1198</v>
      </c>
      <c r="C20" s="184" t="s">
        <v>1147</v>
      </c>
      <c r="D20" s="184" t="s">
        <v>1199</v>
      </c>
      <c r="E20" s="177">
        <v>44034</v>
      </c>
      <c r="F20" s="177">
        <v>44036</v>
      </c>
      <c r="G20" s="178"/>
      <c r="H20" s="179">
        <v>51</v>
      </c>
    </row>
    <row r="21" spans="1:8" ht="14.25" customHeight="1" x14ac:dyDescent="0.2">
      <c r="A21" s="184" t="s">
        <v>1197</v>
      </c>
      <c r="B21" s="184" t="s">
        <v>1198</v>
      </c>
      <c r="C21" s="184" t="s">
        <v>1147</v>
      </c>
      <c r="D21" s="184" t="s">
        <v>1199</v>
      </c>
      <c r="E21" s="177">
        <v>44039</v>
      </c>
      <c r="F21" s="177">
        <v>44043</v>
      </c>
      <c r="G21" s="178"/>
      <c r="H21" s="179">
        <v>85</v>
      </c>
    </row>
    <row r="22" spans="1:8" ht="14.25" customHeight="1" x14ac:dyDescent="0.2">
      <c r="A22" s="184" t="s">
        <v>1200</v>
      </c>
      <c r="B22" s="184" t="s">
        <v>1201</v>
      </c>
      <c r="C22" s="184" t="s">
        <v>861</v>
      </c>
      <c r="D22" s="184" t="s">
        <v>1202</v>
      </c>
      <c r="E22" s="177">
        <v>43872</v>
      </c>
      <c r="F22" s="177">
        <v>43872</v>
      </c>
      <c r="G22" s="178"/>
      <c r="H22" s="179">
        <v>10</v>
      </c>
    </row>
    <row r="23" spans="1:8" ht="14.25" customHeight="1" x14ac:dyDescent="0.2">
      <c r="A23" s="184" t="s">
        <v>1203</v>
      </c>
      <c r="B23" s="184" t="s">
        <v>1204</v>
      </c>
      <c r="C23" s="184" t="s">
        <v>1205</v>
      </c>
      <c r="D23" s="184" t="s">
        <v>1206</v>
      </c>
      <c r="E23" s="177">
        <v>43844</v>
      </c>
      <c r="F23" s="177">
        <v>43844</v>
      </c>
      <c r="G23" s="178"/>
      <c r="H23" s="179">
        <v>20</v>
      </c>
    </row>
    <row r="24" spans="1:8" ht="14.25" customHeight="1" x14ac:dyDescent="0.2">
      <c r="A24" s="184" t="s">
        <v>1203</v>
      </c>
      <c r="B24" s="184" t="s">
        <v>1204</v>
      </c>
      <c r="C24" s="184" t="s">
        <v>1207</v>
      </c>
      <c r="D24" s="184" t="s">
        <v>1193</v>
      </c>
      <c r="E24" s="177">
        <v>43861</v>
      </c>
      <c r="F24" s="177">
        <v>43868</v>
      </c>
      <c r="G24" s="178"/>
      <c r="H24" s="179">
        <v>20</v>
      </c>
    </row>
    <row r="25" spans="1:8" ht="14.25" customHeight="1" x14ac:dyDescent="0.2">
      <c r="A25" s="184" t="s">
        <v>1208</v>
      </c>
      <c r="B25" s="184" t="s">
        <v>1174</v>
      </c>
      <c r="C25" s="184" t="s">
        <v>1136</v>
      </c>
      <c r="D25" s="184" t="s">
        <v>1172</v>
      </c>
      <c r="E25" s="177">
        <v>43956</v>
      </c>
      <c r="F25" s="177">
        <v>43956</v>
      </c>
      <c r="G25" s="178"/>
      <c r="H25" s="179">
        <v>10</v>
      </c>
    </row>
    <row r="26" spans="1:8" ht="14.25" customHeight="1" x14ac:dyDescent="0.2">
      <c r="A26" s="184" t="s">
        <v>1209</v>
      </c>
      <c r="B26" s="184" t="s">
        <v>823</v>
      </c>
      <c r="C26" s="184" t="s">
        <v>1210</v>
      </c>
      <c r="D26" s="184" t="s">
        <v>1211</v>
      </c>
      <c r="E26" s="177">
        <v>43854</v>
      </c>
      <c r="F26" s="177">
        <v>43854</v>
      </c>
      <c r="G26" s="178"/>
      <c r="H26" s="179">
        <v>10</v>
      </c>
    </row>
    <row r="27" spans="1:8" ht="14.25" customHeight="1" x14ac:dyDescent="0.2">
      <c r="A27" s="184" t="s">
        <v>1209</v>
      </c>
      <c r="B27" s="184" t="s">
        <v>823</v>
      </c>
      <c r="C27" s="184" t="s">
        <v>898</v>
      </c>
      <c r="D27" s="184" t="s">
        <v>989</v>
      </c>
      <c r="E27" s="177">
        <v>44041</v>
      </c>
      <c r="F27" s="177">
        <v>44041</v>
      </c>
      <c r="G27" s="178"/>
      <c r="H27" s="179">
        <v>17</v>
      </c>
    </row>
    <row r="28" spans="1:8" ht="14.25" customHeight="1" x14ac:dyDescent="0.2">
      <c r="A28" s="184" t="s">
        <v>957</v>
      </c>
      <c r="B28" s="184" t="s">
        <v>1212</v>
      </c>
      <c r="C28" s="184" t="s">
        <v>1213</v>
      </c>
      <c r="D28" s="184" t="s">
        <v>1214</v>
      </c>
      <c r="E28" s="177">
        <v>43866</v>
      </c>
      <c r="F28" s="177">
        <v>43871</v>
      </c>
      <c r="G28" s="178"/>
      <c r="H28" s="179">
        <v>60</v>
      </c>
    </row>
    <row r="29" spans="1:8" ht="14.25" customHeight="1" x14ac:dyDescent="0.2">
      <c r="A29" s="184" t="s">
        <v>957</v>
      </c>
      <c r="B29" s="184" t="s">
        <v>1212</v>
      </c>
      <c r="C29" s="184" t="s">
        <v>1215</v>
      </c>
      <c r="D29" s="184" t="s">
        <v>1214</v>
      </c>
      <c r="E29" s="177">
        <v>43873</v>
      </c>
      <c r="F29" s="177">
        <v>43874</v>
      </c>
      <c r="G29" s="178"/>
      <c r="H29" s="179">
        <v>33</v>
      </c>
    </row>
    <row r="30" spans="1:8" ht="14.25" customHeight="1" x14ac:dyDescent="0.2">
      <c r="A30" s="184" t="s">
        <v>957</v>
      </c>
      <c r="B30" s="184" t="s">
        <v>1212</v>
      </c>
      <c r="C30" s="184" t="s">
        <v>1216</v>
      </c>
      <c r="D30" s="184" t="s">
        <v>1214</v>
      </c>
      <c r="E30" s="177">
        <v>43879</v>
      </c>
      <c r="F30" s="177">
        <v>43886</v>
      </c>
      <c r="G30" s="178"/>
      <c r="H30" s="179">
        <v>34</v>
      </c>
    </row>
    <row r="31" spans="1:8" ht="14.25" customHeight="1" x14ac:dyDescent="0.25">
      <c r="A31" s="184" t="s">
        <v>1217</v>
      </c>
      <c r="B31" s="184" t="s">
        <v>811</v>
      </c>
      <c r="C31" s="184" t="s">
        <v>871</v>
      </c>
      <c r="D31" s="184" t="s">
        <v>1218</v>
      </c>
      <c r="E31" s="177">
        <v>43893</v>
      </c>
      <c r="F31" s="177">
        <v>43893</v>
      </c>
      <c r="G31" s="179">
        <v>15</v>
      </c>
      <c r="H31" s="179">
        <v>17</v>
      </c>
    </row>
    <row r="32" spans="1:8" ht="14.25" customHeight="1" x14ac:dyDescent="0.2">
      <c r="A32" s="184" t="s">
        <v>1219</v>
      </c>
      <c r="B32" s="184" t="s">
        <v>1220</v>
      </c>
      <c r="C32" s="184" t="s">
        <v>861</v>
      </c>
      <c r="D32" s="184" t="s">
        <v>1221</v>
      </c>
      <c r="E32" s="177">
        <v>43865</v>
      </c>
      <c r="F32" s="177">
        <v>43865</v>
      </c>
      <c r="G32" s="178"/>
      <c r="H32" s="179">
        <v>10</v>
      </c>
    </row>
    <row r="33" spans="1:8" ht="14.25" customHeight="1" x14ac:dyDescent="0.2">
      <c r="A33" s="184" t="s">
        <v>1219</v>
      </c>
      <c r="B33" s="184" t="s">
        <v>1220</v>
      </c>
      <c r="C33" s="184" t="s">
        <v>1222</v>
      </c>
      <c r="D33" s="184" t="s">
        <v>1223</v>
      </c>
      <c r="E33" s="177">
        <v>43858</v>
      </c>
      <c r="F33" s="177">
        <v>43859</v>
      </c>
      <c r="G33" s="178"/>
      <c r="H33" s="179">
        <v>20</v>
      </c>
    </row>
    <row r="34" spans="1:8" ht="14.25" customHeight="1" x14ac:dyDescent="0.2">
      <c r="A34" s="184" t="s">
        <v>1224</v>
      </c>
      <c r="B34" s="184" t="s">
        <v>1225</v>
      </c>
      <c r="C34" s="184" t="s">
        <v>1136</v>
      </c>
      <c r="D34" s="184" t="s">
        <v>1226</v>
      </c>
      <c r="E34" s="180" t="s">
        <v>1227</v>
      </c>
      <c r="F34" s="177">
        <v>43934</v>
      </c>
      <c r="G34" s="178"/>
      <c r="H34" s="179">
        <v>10</v>
      </c>
    </row>
    <row r="35" spans="1:8" ht="14.25" customHeight="1" x14ac:dyDescent="0.25">
      <c r="A35" s="184" t="s">
        <v>1228</v>
      </c>
      <c r="B35" s="184" t="s">
        <v>1174</v>
      </c>
      <c r="C35" s="184" t="s">
        <v>1136</v>
      </c>
      <c r="D35" s="184" t="s">
        <v>1175</v>
      </c>
      <c r="E35" s="180" t="s">
        <v>1176</v>
      </c>
      <c r="F35" s="177">
        <v>43902</v>
      </c>
      <c r="G35" s="179">
        <v>2.2999999999999998</v>
      </c>
      <c r="H35" s="179">
        <v>10</v>
      </c>
    </row>
    <row r="36" spans="1:8" ht="14.25" customHeight="1" x14ac:dyDescent="0.2">
      <c r="A36" s="184" t="s">
        <v>1228</v>
      </c>
      <c r="B36" s="184" t="s">
        <v>1174</v>
      </c>
      <c r="C36" s="184" t="s">
        <v>1136</v>
      </c>
      <c r="D36" s="184" t="s">
        <v>1172</v>
      </c>
      <c r="E36" s="177">
        <v>43956</v>
      </c>
      <c r="F36" s="177">
        <v>43956</v>
      </c>
      <c r="G36" s="178"/>
      <c r="H36" s="179">
        <v>10</v>
      </c>
    </row>
    <row r="37" spans="1:8" ht="14.25" customHeight="1" x14ac:dyDescent="0.25">
      <c r="A37" s="184" t="s">
        <v>1229</v>
      </c>
      <c r="B37" s="184" t="s">
        <v>1230</v>
      </c>
      <c r="C37" s="184" t="s">
        <v>875</v>
      </c>
      <c r="D37" s="184" t="s">
        <v>1231</v>
      </c>
      <c r="E37" s="177">
        <v>43848</v>
      </c>
      <c r="F37" s="177">
        <v>43848</v>
      </c>
      <c r="G37" s="179">
        <v>37</v>
      </c>
      <c r="H37" s="179">
        <v>30</v>
      </c>
    </row>
    <row r="38" spans="1:8" ht="14.25" customHeight="1" x14ac:dyDescent="0.2">
      <c r="A38" s="184" t="s">
        <v>965</v>
      </c>
      <c r="B38" s="184" t="s">
        <v>823</v>
      </c>
      <c r="C38" s="184" t="s">
        <v>1232</v>
      </c>
      <c r="D38" s="184" t="s">
        <v>1233</v>
      </c>
      <c r="E38" s="177">
        <v>44029</v>
      </c>
      <c r="F38" s="177">
        <v>44029</v>
      </c>
      <c r="G38" s="178"/>
      <c r="H38" s="179">
        <v>17</v>
      </c>
    </row>
    <row r="39" spans="1:8" ht="14.25" customHeight="1" x14ac:dyDescent="0.2">
      <c r="A39" s="184" t="s">
        <v>965</v>
      </c>
      <c r="B39" s="184" t="s">
        <v>823</v>
      </c>
      <c r="C39" s="184" t="s">
        <v>875</v>
      </c>
      <c r="D39" s="184" t="s">
        <v>1233</v>
      </c>
      <c r="E39" s="177">
        <v>44040</v>
      </c>
      <c r="F39" s="177">
        <v>44040</v>
      </c>
      <c r="G39" s="178"/>
      <c r="H39" s="179">
        <v>17</v>
      </c>
    </row>
    <row r="40" spans="1:8" ht="14.25" customHeight="1" x14ac:dyDescent="0.2">
      <c r="A40" s="184" t="s">
        <v>1234</v>
      </c>
      <c r="B40" s="184" t="s">
        <v>1235</v>
      </c>
      <c r="C40" s="184" t="s">
        <v>1165</v>
      </c>
      <c r="D40" s="184" t="s">
        <v>1166</v>
      </c>
      <c r="E40" s="180" t="s">
        <v>1167</v>
      </c>
      <c r="F40" s="177">
        <v>44041</v>
      </c>
      <c r="G40" s="178"/>
      <c r="H40" s="179">
        <v>20</v>
      </c>
    </row>
    <row r="41" spans="1:8" ht="14.25" customHeight="1" x14ac:dyDescent="0.2">
      <c r="A41" s="184" t="s">
        <v>1236</v>
      </c>
      <c r="B41" s="184" t="s">
        <v>983</v>
      </c>
      <c r="C41" s="184" t="s">
        <v>1147</v>
      </c>
      <c r="D41" s="184" t="s">
        <v>1237</v>
      </c>
      <c r="E41" s="177">
        <v>44011</v>
      </c>
      <c r="F41" s="177">
        <v>44013</v>
      </c>
      <c r="G41" s="178"/>
      <c r="H41" s="179">
        <v>68</v>
      </c>
    </row>
    <row r="42" spans="1:8" ht="14.25" customHeight="1" x14ac:dyDescent="0.2">
      <c r="A42" s="184" t="s">
        <v>1236</v>
      </c>
      <c r="B42" s="184" t="s">
        <v>983</v>
      </c>
      <c r="C42" s="184" t="s">
        <v>1147</v>
      </c>
      <c r="D42" s="184" t="s">
        <v>1237</v>
      </c>
      <c r="E42" s="177">
        <v>44018</v>
      </c>
      <c r="F42" s="177">
        <v>44020</v>
      </c>
      <c r="G42" s="178"/>
      <c r="H42" s="179">
        <v>51</v>
      </c>
    </row>
    <row r="43" spans="1:8" ht="14.25" customHeight="1" x14ac:dyDescent="0.2">
      <c r="A43" s="184" t="s">
        <v>1236</v>
      </c>
      <c r="B43" s="184" t="s">
        <v>983</v>
      </c>
      <c r="C43" s="184" t="s">
        <v>1147</v>
      </c>
      <c r="D43" s="184" t="s">
        <v>1237</v>
      </c>
      <c r="E43" s="177">
        <v>44042</v>
      </c>
      <c r="F43" s="177">
        <v>44042</v>
      </c>
      <c r="G43" s="178"/>
      <c r="H43" s="179">
        <v>17</v>
      </c>
    </row>
    <row r="44" spans="1:8" ht="14.25" customHeight="1" x14ac:dyDescent="0.2">
      <c r="A44" s="184" t="s">
        <v>1238</v>
      </c>
      <c r="B44" s="184" t="s">
        <v>1239</v>
      </c>
      <c r="C44" s="184" t="s">
        <v>1147</v>
      </c>
      <c r="D44" s="184" t="s">
        <v>1240</v>
      </c>
      <c r="E44" s="177">
        <v>44033</v>
      </c>
      <c r="F44" s="177">
        <v>44033</v>
      </c>
      <c r="G44" s="178"/>
      <c r="H44" s="179">
        <v>17</v>
      </c>
    </row>
    <row r="45" spans="1:8" ht="14.25" customHeight="1" x14ac:dyDescent="0.2">
      <c r="A45" s="184" t="s">
        <v>1241</v>
      </c>
      <c r="B45" s="184" t="s">
        <v>1242</v>
      </c>
      <c r="C45" s="184" t="s">
        <v>1243</v>
      </c>
      <c r="D45" s="184" t="s">
        <v>1244</v>
      </c>
      <c r="E45" s="177">
        <v>43844</v>
      </c>
      <c r="F45" s="177">
        <v>43852</v>
      </c>
      <c r="G45" s="178"/>
      <c r="H45" s="179">
        <v>20</v>
      </c>
    </row>
    <row r="46" spans="1:8" ht="14.25" customHeight="1" x14ac:dyDescent="0.2">
      <c r="A46" s="184" t="s">
        <v>1245</v>
      </c>
      <c r="B46" s="184" t="s">
        <v>1246</v>
      </c>
      <c r="C46" s="184" t="s">
        <v>1247</v>
      </c>
      <c r="D46" s="184" t="s">
        <v>923</v>
      </c>
      <c r="E46" s="177">
        <v>44041</v>
      </c>
      <c r="F46" s="177">
        <v>44041</v>
      </c>
      <c r="G46" s="178"/>
      <c r="H46" s="179">
        <v>10</v>
      </c>
    </row>
    <row r="47" spans="1:8" ht="14.25" customHeight="1" x14ac:dyDescent="0.2">
      <c r="A47" s="184" t="s">
        <v>1157</v>
      </c>
      <c r="B47" s="184" t="s">
        <v>1248</v>
      </c>
      <c r="C47" s="184" t="s">
        <v>1165</v>
      </c>
      <c r="D47" s="184" t="s">
        <v>1166</v>
      </c>
      <c r="E47" s="180" t="s">
        <v>1249</v>
      </c>
      <c r="F47" s="177">
        <v>44041</v>
      </c>
      <c r="G47" s="178"/>
      <c r="H47" s="179">
        <v>10</v>
      </c>
    </row>
    <row r="48" spans="1:8" ht="14.25" customHeight="1" x14ac:dyDescent="0.2">
      <c r="A48" s="184" t="s">
        <v>1250</v>
      </c>
      <c r="B48" s="184" t="s">
        <v>1251</v>
      </c>
      <c r="C48" s="184" t="s">
        <v>1136</v>
      </c>
      <c r="D48" s="184" t="s">
        <v>1177</v>
      </c>
      <c r="E48" s="177">
        <v>43920</v>
      </c>
      <c r="F48" s="177">
        <v>43920</v>
      </c>
      <c r="G48" s="178"/>
      <c r="H48" s="179">
        <v>10</v>
      </c>
    </row>
    <row r="49" spans="1:9" ht="14.25" customHeight="1" x14ac:dyDescent="0.2">
      <c r="A49" s="184" t="s">
        <v>1250</v>
      </c>
      <c r="B49" s="184" t="s">
        <v>1251</v>
      </c>
      <c r="C49" s="184" t="s">
        <v>1136</v>
      </c>
      <c r="D49" s="184" t="s">
        <v>1252</v>
      </c>
      <c r="E49" s="177">
        <v>43934</v>
      </c>
      <c r="F49" s="177">
        <v>43934</v>
      </c>
      <c r="G49" s="178"/>
      <c r="H49" s="179">
        <v>10</v>
      </c>
    </row>
    <row r="50" spans="1:9" ht="14.25" customHeight="1" x14ac:dyDescent="0.2">
      <c r="A50" s="184" t="s">
        <v>1253</v>
      </c>
      <c r="B50" s="184" t="s">
        <v>1169</v>
      </c>
      <c r="C50" s="184" t="s">
        <v>1170</v>
      </c>
      <c r="D50" s="184" t="s">
        <v>1254</v>
      </c>
      <c r="E50" s="177">
        <v>43889</v>
      </c>
      <c r="F50" s="177">
        <v>43889</v>
      </c>
      <c r="G50" s="178"/>
      <c r="H50" s="179">
        <v>10</v>
      </c>
    </row>
    <row r="51" spans="1:9" ht="14.25" customHeight="1" x14ac:dyDescent="0.2">
      <c r="A51" s="184" t="s">
        <v>1159</v>
      </c>
      <c r="B51" s="184" t="s">
        <v>983</v>
      </c>
      <c r="C51" s="184" t="s">
        <v>1161</v>
      </c>
      <c r="D51" s="184" t="s">
        <v>1255</v>
      </c>
      <c r="E51" s="177">
        <v>44034</v>
      </c>
      <c r="F51" s="177">
        <v>44038</v>
      </c>
      <c r="G51" s="178"/>
      <c r="H51" s="179">
        <v>50</v>
      </c>
    </row>
    <row r="52" spans="1:9" ht="14.25" customHeight="1" x14ac:dyDescent="0.2">
      <c r="A52" s="184" t="s">
        <v>1159</v>
      </c>
      <c r="B52" s="184" t="s">
        <v>983</v>
      </c>
      <c r="C52" s="184" t="s">
        <v>1161</v>
      </c>
      <c r="D52" s="184" t="s">
        <v>1255</v>
      </c>
      <c r="E52" s="177">
        <v>44041</v>
      </c>
      <c r="F52" s="177">
        <v>44042</v>
      </c>
      <c r="G52" s="178"/>
      <c r="H52" s="179">
        <v>20</v>
      </c>
    </row>
    <row r="53" spans="1:9" ht="14.25" customHeight="1" x14ac:dyDescent="0.2">
      <c r="A53" s="184" t="s">
        <v>1256</v>
      </c>
      <c r="B53" s="184" t="s">
        <v>1257</v>
      </c>
      <c r="C53" s="184" t="s">
        <v>861</v>
      </c>
      <c r="D53" s="186" t="s">
        <v>862</v>
      </c>
      <c r="E53" s="177">
        <v>43844</v>
      </c>
      <c r="F53" s="177">
        <v>43844</v>
      </c>
      <c r="G53" s="178"/>
      <c r="H53" s="179">
        <v>10</v>
      </c>
    </row>
    <row r="54" spans="1:9" ht="14.25" customHeight="1" x14ac:dyDescent="0.2">
      <c r="A54" s="184" t="s">
        <v>1258</v>
      </c>
      <c r="B54" s="184" t="s">
        <v>1201</v>
      </c>
      <c r="C54" s="184" t="s">
        <v>1259</v>
      </c>
      <c r="D54" s="184" t="s">
        <v>1202</v>
      </c>
      <c r="E54" s="177">
        <v>43872</v>
      </c>
      <c r="F54" s="177">
        <v>43872</v>
      </c>
      <c r="G54" s="178"/>
      <c r="H54" s="179">
        <v>10</v>
      </c>
    </row>
    <row r="55" spans="1:9" ht="14.25" customHeight="1" x14ac:dyDescent="0.2">
      <c r="A55" s="184" t="s">
        <v>1260</v>
      </c>
      <c r="B55" s="184" t="s">
        <v>1239</v>
      </c>
      <c r="C55" s="184" t="s">
        <v>1261</v>
      </c>
      <c r="D55" s="184" t="s">
        <v>1262</v>
      </c>
      <c r="E55" s="177">
        <v>44025</v>
      </c>
      <c r="F55" s="177">
        <v>44025</v>
      </c>
      <c r="G55" s="178"/>
      <c r="H55" s="179">
        <v>85</v>
      </c>
    </row>
    <row r="56" spans="1:9" ht="14.25" customHeight="1" x14ac:dyDescent="0.2">
      <c r="A56" s="184" t="s">
        <v>1260</v>
      </c>
      <c r="B56" s="184" t="s">
        <v>1239</v>
      </c>
      <c r="C56" s="184" t="s">
        <v>1261</v>
      </c>
      <c r="D56" s="184" t="s">
        <v>1262</v>
      </c>
      <c r="E56" s="177">
        <v>44030</v>
      </c>
      <c r="F56" s="177">
        <v>44030</v>
      </c>
      <c r="G56" s="178"/>
      <c r="H56" s="179">
        <v>85</v>
      </c>
    </row>
    <row r="57" spans="1:9" ht="14.25" customHeight="1" x14ac:dyDescent="0.2">
      <c r="A57" s="184" t="s">
        <v>1260</v>
      </c>
      <c r="B57" s="184" t="s">
        <v>1239</v>
      </c>
      <c r="C57" s="184" t="s">
        <v>1261</v>
      </c>
      <c r="D57" s="184" t="s">
        <v>1262</v>
      </c>
      <c r="E57" s="177">
        <v>44032</v>
      </c>
      <c r="F57" s="177">
        <v>44032</v>
      </c>
      <c r="G57" s="178"/>
      <c r="H57" s="179">
        <v>17</v>
      </c>
    </row>
    <row r="58" spans="1:9" ht="14.25" customHeight="1" x14ac:dyDescent="0.25">
      <c r="A58" s="187"/>
      <c r="B58" s="188"/>
      <c r="C58" s="188"/>
      <c r="D58" s="189" t="s">
        <v>1263</v>
      </c>
      <c r="E58" s="188"/>
      <c r="F58" s="188"/>
      <c r="G58" s="190">
        <v>67.900000000000006</v>
      </c>
      <c r="H58" s="191">
        <v>1184</v>
      </c>
    </row>
    <row r="59" spans="1:9" ht="14.25" customHeight="1" x14ac:dyDescent="0.25">
      <c r="A59" s="192"/>
      <c r="B59" s="192"/>
      <c r="C59" s="192"/>
      <c r="D59" s="193" t="s">
        <v>1264</v>
      </c>
      <c r="E59" s="192"/>
      <c r="F59" s="192"/>
      <c r="G59" s="194">
        <v>67.900000000000006</v>
      </c>
      <c r="H59" s="195">
        <v>1184</v>
      </c>
    </row>
    <row r="60" spans="1:9" ht="14.25" customHeight="1" x14ac:dyDescent="0.2">
      <c r="A60" s="196"/>
      <c r="B60" s="196"/>
      <c r="C60" s="196"/>
      <c r="D60" s="197" t="s">
        <v>1265</v>
      </c>
      <c r="E60" s="196"/>
      <c r="F60" s="196"/>
      <c r="G60" s="198">
        <v>0</v>
      </c>
      <c r="H60" s="198">
        <v>0</v>
      </c>
    </row>
    <row r="61" spans="1:9" ht="15.75" customHeight="1" x14ac:dyDescent="0.25">
      <c r="A61" s="345" t="s">
        <v>1266</v>
      </c>
      <c r="B61" s="345"/>
      <c r="C61" s="345"/>
      <c r="D61" s="345"/>
      <c r="E61" s="345"/>
      <c r="F61" s="345"/>
      <c r="G61" s="345"/>
      <c r="H61" s="345"/>
      <c r="I61" s="345"/>
    </row>
  </sheetData>
  <mergeCells count="5">
    <mergeCell ref="A1:H1"/>
    <mergeCell ref="A2:H2"/>
    <mergeCell ref="A3:H3"/>
    <mergeCell ref="A4:H4"/>
    <mergeCell ref="A61:I6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957D7-C50E-48EC-B239-E7346E3CD95F}">
  <dimension ref="A1:O37"/>
  <sheetViews>
    <sheetView workbookViewId="0">
      <selection activeCell="A2" sqref="A2:O2"/>
    </sheetView>
  </sheetViews>
  <sheetFormatPr baseColWidth="10" defaultColWidth="8" defaultRowHeight="12.75" x14ac:dyDescent="0.25"/>
  <cols>
    <col min="1" max="1" width="13" style="172" customWidth="1"/>
    <col min="2" max="2" width="17" style="172" customWidth="1"/>
    <col min="3" max="3" width="5.85546875" style="172" customWidth="1"/>
    <col min="4" max="4" width="17" style="172" customWidth="1"/>
    <col min="5" max="5" width="16" style="172" customWidth="1"/>
    <col min="6" max="7" width="13" style="172" customWidth="1"/>
    <col min="8" max="8" width="9" style="172" customWidth="1"/>
    <col min="9" max="9" width="2.85546875" style="172" customWidth="1"/>
    <col min="10" max="10" width="13.85546875" style="172" customWidth="1"/>
    <col min="11" max="11" width="36" style="172" customWidth="1"/>
    <col min="12" max="13" width="13" style="172" customWidth="1"/>
    <col min="14" max="14" width="12" style="172" customWidth="1"/>
    <col min="15" max="15" width="13" style="172" customWidth="1"/>
    <col min="16" max="16384" width="8" style="172"/>
  </cols>
  <sheetData>
    <row r="1" spans="1:15" ht="15.75" customHeight="1" x14ac:dyDescent="0.25">
      <c r="A1" s="343" t="s">
        <v>793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</row>
    <row r="2" spans="1:15" ht="15.75" customHeight="1" x14ac:dyDescent="0.25">
      <c r="A2" s="343" t="s">
        <v>794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</row>
    <row r="3" spans="1:15" ht="15.75" customHeight="1" x14ac:dyDescent="0.25">
      <c r="A3" s="343" t="s">
        <v>1108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</row>
    <row r="4" spans="1:15" ht="15.75" customHeight="1" x14ac:dyDescent="0.25">
      <c r="A4" s="346" t="s">
        <v>796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</row>
    <row r="5" spans="1:15" ht="43.35" customHeight="1" x14ac:dyDescent="0.25">
      <c r="A5" s="347" t="s">
        <v>797</v>
      </c>
      <c r="B5" s="348"/>
      <c r="C5" s="349"/>
      <c r="D5" s="347" t="s">
        <v>798</v>
      </c>
      <c r="E5" s="349"/>
      <c r="F5" s="350" t="s">
        <v>799</v>
      </c>
      <c r="G5" s="351"/>
      <c r="H5" s="352"/>
      <c r="I5" s="347" t="s">
        <v>800</v>
      </c>
      <c r="J5" s="348"/>
      <c r="K5" s="349"/>
      <c r="L5" s="173" t="s">
        <v>801</v>
      </c>
      <c r="M5" s="174" t="s">
        <v>802</v>
      </c>
      <c r="N5" s="175" t="s">
        <v>809</v>
      </c>
      <c r="O5" s="176" t="s">
        <v>804</v>
      </c>
    </row>
    <row r="6" spans="1:15" ht="14.25" customHeight="1" x14ac:dyDescent="0.2">
      <c r="A6" s="353" t="s">
        <v>1109</v>
      </c>
      <c r="B6" s="354"/>
      <c r="C6" s="355"/>
      <c r="D6" s="353" t="s">
        <v>811</v>
      </c>
      <c r="E6" s="355"/>
      <c r="F6" s="353" t="s">
        <v>1110</v>
      </c>
      <c r="G6" s="354"/>
      <c r="H6" s="355"/>
      <c r="I6" s="353" t="s">
        <v>1111</v>
      </c>
      <c r="J6" s="354"/>
      <c r="K6" s="355"/>
      <c r="L6" s="177">
        <v>43896</v>
      </c>
      <c r="M6" s="177">
        <v>43896</v>
      </c>
      <c r="N6" s="178"/>
      <c r="O6" s="179">
        <v>10</v>
      </c>
    </row>
    <row r="7" spans="1:15" ht="14.25" customHeight="1" x14ac:dyDescent="0.25">
      <c r="A7" s="353" t="s">
        <v>1109</v>
      </c>
      <c r="B7" s="354"/>
      <c r="C7" s="355"/>
      <c r="D7" s="353" t="s">
        <v>811</v>
      </c>
      <c r="E7" s="355"/>
      <c r="F7" s="353" t="s">
        <v>1112</v>
      </c>
      <c r="G7" s="354"/>
      <c r="H7" s="355"/>
      <c r="I7" s="353" t="s">
        <v>1111</v>
      </c>
      <c r="J7" s="354"/>
      <c r="K7" s="355"/>
      <c r="L7" s="177">
        <v>43899</v>
      </c>
      <c r="M7" s="177">
        <v>43899</v>
      </c>
      <c r="N7" s="179">
        <v>5</v>
      </c>
      <c r="O7" s="179">
        <v>17</v>
      </c>
    </row>
    <row r="8" spans="1:15" ht="14.25" customHeight="1" x14ac:dyDescent="0.25">
      <c r="A8" s="353" t="s">
        <v>845</v>
      </c>
      <c r="B8" s="354"/>
      <c r="C8" s="355"/>
      <c r="D8" s="353" t="s">
        <v>1113</v>
      </c>
      <c r="E8" s="355"/>
      <c r="F8" s="353" t="s">
        <v>1114</v>
      </c>
      <c r="G8" s="354"/>
      <c r="H8" s="355"/>
      <c r="I8" s="353" t="s">
        <v>1115</v>
      </c>
      <c r="J8" s="354"/>
      <c r="K8" s="355"/>
      <c r="L8" s="177">
        <v>43875</v>
      </c>
      <c r="M8" s="177">
        <v>43875</v>
      </c>
      <c r="N8" s="179">
        <v>47.7</v>
      </c>
      <c r="O8" s="179">
        <v>0</v>
      </c>
    </row>
    <row r="9" spans="1:15" ht="14.25" customHeight="1" x14ac:dyDescent="0.25">
      <c r="A9" s="353" t="s">
        <v>899</v>
      </c>
      <c r="B9" s="354"/>
      <c r="C9" s="355"/>
      <c r="D9" s="353" t="s">
        <v>1116</v>
      </c>
      <c r="E9" s="355"/>
      <c r="F9" s="353" t="s">
        <v>1117</v>
      </c>
      <c r="G9" s="354"/>
      <c r="H9" s="355"/>
      <c r="I9" s="353" t="s">
        <v>1118</v>
      </c>
      <c r="J9" s="354"/>
      <c r="K9" s="355"/>
      <c r="L9" s="177">
        <v>43987</v>
      </c>
      <c r="M9" s="177">
        <v>43987</v>
      </c>
      <c r="N9" s="179">
        <v>13</v>
      </c>
      <c r="O9" s="179">
        <v>30</v>
      </c>
    </row>
    <row r="10" spans="1:15" ht="14.25" customHeight="1" x14ac:dyDescent="0.25">
      <c r="A10" s="353" t="s">
        <v>1119</v>
      </c>
      <c r="B10" s="354"/>
      <c r="C10" s="355"/>
      <c r="D10" s="353" t="s">
        <v>1120</v>
      </c>
      <c r="E10" s="355"/>
      <c r="F10" s="353" t="s">
        <v>1121</v>
      </c>
      <c r="G10" s="354"/>
      <c r="H10" s="355"/>
      <c r="I10" s="353" t="s">
        <v>1122</v>
      </c>
      <c r="J10" s="354"/>
      <c r="K10" s="355"/>
      <c r="L10" s="177">
        <v>43852</v>
      </c>
      <c r="M10" s="177">
        <v>43854</v>
      </c>
      <c r="N10" s="179">
        <v>30.5</v>
      </c>
      <c r="O10" s="179">
        <v>223</v>
      </c>
    </row>
    <row r="11" spans="1:15" ht="14.25" customHeight="1" x14ac:dyDescent="0.2">
      <c r="A11" s="353" t="s">
        <v>1123</v>
      </c>
      <c r="B11" s="354"/>
      <c r="C11" s="355"/>
      <c r="D11" s="353" t="s">
        <v>929</v>
      </c>
      <c r="E11" s="355"/>
      <c r="F11" s="353" t="s">
        <v>1124</v>
      </c>
      <c r="G11" s="354"/>
      <c r="H11" s="355"/>
      <c r="I11" s="353" t="s">
        <v>1125</v>
      </c>
      <c r="J11" s="354"/>
      <c r="K11" s="355"/>
      <c r="L11" s="180" t="s">
        <v>1126</v>
      </c>
      <c r="M11" s="177">
        <v>43985</v>
      </c>
      <c r="N11" s="178"/>
      <c r="O11" s="179">
        <v>10</v>
      </c>
    </row>
    <row r="12" spans="1:15" ht="14.25" customHeight="1" x14ac:dyDescent="0.25">
      <c r="A12" s="353" t="s">
        <v>1127</v>
      </c>
      <c r="B12" s="354"/>
      <c r="C12" s="355"/>
      <c r="D12" s="353" t="s">
        <v>1128</v>
      </c>
      <c r="E12" s="355"/>
      <c r="F12" s="353" t="s">
        <v>1129</v>
      </c>
      <c r="G12" s="354"/>
      <c r="H12" s="355"/>
      <c r="I12" s="353" t="s">
        <v>1130</v>
      </c>
      <c r="J12" s="354"/>
      <c r="K12" s="355"/>
      <c r="L12" s="177">
        <v>43987</v>
      </c>
      <c r="M12" s="177">
        <v>43987</v>
      </c>
      <c r="N12" s="179">
        <v>10</v>
      </c>
      <c r="O12" s="179">
        <v>0</v>
      </c>
    </row>
    <row r="13" spans="1:15" ht="14.25" customHeight="1" x14ac:dyDescent="0.2">
      <c r="A13" s="353" t="s">
        <v>1127</v>
      </c>
      <c r="B13" s="354"/>
      <c r="C13" s="355"/>
      <c r="D13" s="353" t="s">
        <v>1128</v>
      </c>
      <c r="E13" s="355"/>
      <c r="F13" s="353" t="s">
        <v>861</v>
      </c>
      <c r="G13" s="354"/>
      <c r="H13" s="355"/>
      <c r="I13" s="353" t="s">
        <v>1131</v>
      </c>
      <c r="J13" s="354"/>
      <c r="K13" s="355"/>
      <c r="L13" s="177">
        <v>44006</v>
      </c>
      <c r="M13" s="177">
        <v>44006</v>
      </c>
      <c r="N13" s="178"/>
      <c r="O13" s="179">
        <v>30</v>
      </c>
    </row>
    <row r="14" spans="1:15" ht="14.25" customHeight="1" x14ac:dyDescent="0.2">
      <c r="A14" s="353" t="s">
        <v>1127</v>
      </c>
      <c r="B14" s="354"/>
      <c r="C14" s="355"/>
      <c r="D14" s="353" t="s">
        <v>1128</v>
      </c>
      <c r="E14" s="355"/>
      <c r="F14" s="353" t="s">
        <v>1132</v>
      </c>
      <c r="G14" s="354"/>
      <c r="H14" s="355"/>
      <c r="I14" s="353" t="s">
        <v>1133</v>
      </c>
      <c r="J14" s="354"/>
      <c r="K14" s="355"/>
      <c r="L14" s="177">
        <v>43966</v>
      </c>
      <c r="M14" s="177">
        <v>43966</v>
      </c>
      <c r="N14" s="178"/>
      <c r="O14" s="179">
        <v>37</v>
      </c>
    </row>
    <row r="15" spans="1:15" ht="14.25" customHeight="1" x14ac:dyDescent="0.2">
      <c r="A15" s="353" t="s">
        <v>1127</v>
      </c>
      <c r="B15" s="354"/>
      <c r="C15" s="355"/>
      <c r="D15" s="353" t="s">
        <v>1128</v>
      </c>
      <c r="E15" s="355"/>
      <c r="F15" s="353" t="s">
        <v>1132</v>
      </c>
      <c r="G15" s="354"/>
      <c r="H15" s="355"/>
      <c r="I15" s="353" t="s">
        <v>1134</v>
      </c>
      <c r="J15" s="354"/>
      <c r="K15" s="355"/>
      <c r="L15" s="177">
        <v>43966</v>
      </c>
      <c r="M15" s="177">
        <v>43966</v>
      </c>
      <c r="N15" s="178"/>
      <c r="O15" s="179">
        <v>30</v>
      </c>
    </row>
    <row r="16" spans="1:15" ht="14.25" customHeight="1" x14ac:dyDescent="0.2">
      <c r="A16" s="353" t="s">
        <v>1135</v>
      </c>
      <c r="B16" s="354"/>
      <c r="C16" s="355"/>
      <c r="D16" s="353" t="s">
        <v>879</v>
      </c>
      <c r="E16" s="355"/>
      <c r="F16" s="353" t="s">
        <v>1136</v>
      </c>
      <c r="G16" s="354"/>
      <c r="H16" s="355"/>
      <c r="I16" s="353" t="s">
        <v>1137</v>
      </c>
      <c r="J16" s="354"/>
      <c r="K16" s="355"/>
      <c r="L16" s="177">
        <v>43962</v>
      </c>
      <c r="M16" s="177">
        <v>43963</v>
      </c>
      <c r="N16" s="178"/>
      <c r="O16" s="179">
        <v>20</v>
      </c>
    </row>
    <row r="17" spans="1:15" ht="14.25" customHeight="1" x14ac:dyDescent="0.2">
      <c r="A17" s="353" t="s">
        <v>1135</v>
      </c>
      <c r="B17" s="354"/>
      <c r="C17" s="355"/>
      <c r="D17" s="353" t="s">
        <v>879</v>
      </c>
      <c r="E17" s="355"/>
      <c r="F17" s="353" t="s">
        <v>1136</v>
      </c>
      <c r="G17" s="354"/>
      <c r="H17" s="355"/>
      <c r="I17" s="353" t="s">
        <v>1137</v>
      </c>
      <c r="J17" s="354"/>
      <c r="K17" s="355"/>
      <c r="L17" s="177">
        <v>43998</v>
      </c>
      <c r="M17" s="177">
        <v>43998</v>
      </c>
      <c r="N17" s="178"/>
      <c r="O17" s="179">
        <v>10</v>
      </c>
    </row>
    <row r="18" spans="1:15" ht="14.25" customHeight="1" x14ac:dyDescent="0.2">
      <c r="A18" s="353" t="s">
        <v>1138</v>
      </c>
      <c r="B18" s="354"/>
      <c r="C18" s="355"/>
      <c r="D18" s="353" t="s">
        <v>1139</v>
      </c>
      <c r="E18" s="355"/>
      <c r="F18" s="353" t="s">
        <v>1140</v>
      </c>
      <c r="G18" s="354"/>
      <c r="H18" s="355"/>
      <c r="I18" s="353" t="s">
        <v>1141</v>
      </c>
      <c r="J18" s="354"/>
      <c r="K18" s="355"/>
      <c r="L18" s="177">
        <v>43984</v>
      </c>
      <c r="M18" s="177">
        <v>43987</v>
      </c>
      <c r="N18" s="178"/>
      <c r="O18" s="179">
        <v>330</v>
      </c>
    </row>
    <row r="19" spans="1:15" ht="14.25" customHeight="1" x14ac:dyDescent="0.2">
      <c r="A19" s="353" t="s">
        <v>1138</v>
      </c>
      <c r="B19" s="354"/>
      <c r="C19" s="355"/>
      <c r="D19" s="353" t="s">
        <v>1139</v>
      </c>
      <c r="E19" s="355"/>
      <c r="F19" s="353" t="s">
        <v>880</v>
      </c>
      <c r="G19" s="354"/>
      <c r="H19" s="355"/>
      <c r="I19" s="353" t="s">
        <v>1142</v>
      </c>
      <c r="J19" s="354"/>
      <c r="K19" s="355"/>
      <c r="L19" s="177">
        <v>43972</v>
      </c>
      <c r="M19" s="177">
        <v>43972</v>
      </c>
      <c r="N19" s="178"/>
      <c r="O19" s="179">
        <v>30</v>
      </c>
    </row>
    <row r="20" spans="1:15" ht="14.25" customHeight="1" x14ac:dyDescent="0.2">
      <c r="A20" s="353" t="s">
        <v>1138</v>
      </c>
      <c r="B20" s="354"/>
      <c r="C20" s="355"/>
      <c r="D20" s="353" t="s">
        <v>1139</v>
      </c>
      <c r="E20" s="355"/>
      <c r="F20" s="353" t="s">
        <v>1143</v>
      </c>
      <c r="G20" s="354"/>
      <c r="H20" s="355"/>
      <c r="I20" s="353" t="s">
        <v>1144</v>
      </c>
      <c r="J20" s="354"/>
      <c r="K20" s="355"/>
      <c r="L20" s="177">
        <v>44005</v>
      </c>
      <c r="M20" s="177">
        <v>44008</v>
      </c>
      <c r="N20" s="178"/>
      <c r="O20" s="179">
        <v>330</v>
      </c>
    </row>
    <row r="21" spans="1:15" ht="14.25" customHeight="1" x14ac:dyDescent="0.2">
      <c r="A21" s="353" t="s">
        <v>1145</v>
      </c>
      <c r="B21" s="354"/>
      <c r="C21" s="355"/>
      <c r="D21" s="353" t="s">
        <v>1146</v>
      </c>
      <c r="E21" s="355"/>
      <c r="F21" s="353" t="s">
        <v>1147</v>
      </c>
      <c r="G21" s="354"/>
      <c r="H21" s="355"/>
      <c r="I21" s="353" t="s">
        <v>1148</v>
      </c>
      <c r="J21" s="354"/>
      <c r="K21" s="355"/>
      <c r="L21" s="177">
        <v>43990</v>
      </c>
      <c r="M21" s="177">
        <v>43994</v>
      </c>
      <c r="N21" s="178"/>
      <c r="O21" s="179">
        <v>85</v>
      </c>
    </row>
    <row r="22" spans="1:15" ht="14.25" customHeight="1" x14ac:dyDescent="0.2">
      <c r="A22" s="353" t="s">
        <v>1145</v>
      </c>
      <c r="B22" s="354"/>
      <c r="C22" s="355"/>
      <c r="D22" s="353" t="s">
        <v>1146</v>
      </c>
      <c r="E22" s="355"/>
      <c r="F22" s="353" t="s">
        <v>1147</v>
      </c>
      <c r="G22" s="354"/>
      <c r="H22" s="355"/>
      <c r="I22" s="353" t="s">
        <v>1148</v>
      </c>
      <c r="J22" s="354"/>
      <c r="K22" s="355"/>
      <c r="L22" s="177">
        <v>43997</v>
      </c>
      <c r="M22" s="177">
        <v>44001</v>
      </c>
      <c r="N22" s="178"/>
      <c r="O22" s="179">
        <v>85</v>
      </c>
    </row>
    <row r="23" spans="1:15" ht="14.25" customHeight="1" x14ac:dyDescent="0.2">
      <c r="A23" s="353" t="s">
        <v>1145</v>
      </c>
      <c r="B23" s="354"/>
      <c r="C23" s="355"/>
      <c r="D23" s="353" t="s">
        <v>1146</v>
      </c>
      <c r="E23" s="355"/>
      <c r="F23" s="353" t="s">
        <v>1147</v>
      </c>
      <c r="G23" s="354"/>
      <c r="H23" s="355"/>
      <c r="I23" s="353" t="s">
        <v>1148</v>
      </c>
      <c r="J23" s="354"/>
      <c r="K23" s="355"/>
      <c r="L23" s="177">
        <v>44004</v>
      </c>
      <c r="M23" s="177">
        <v>44008</v>
      </c>
      <c r="N23" s="178"/>
      <c r="O23" s="179">
        <v>85</v>
      </c>
    </row>
    <row r="24" spans="1:15" ht="14.25" customHeight="1" x14ac:dyDescent="0.2">
      <c r="A24" s="353" t="s">
        <v>1149</v>
      </c>
      <c r="B24" s="354"/>
      <c r="C24" s="355"/>
      <c r="D24" s="353" t="s">
        <v>1150</v>
      </c>
      <c r="E24" s="355"/>
      <c r="F24" s="353" t="s">
        <v>1151</v>
      </c>
      <c r="G24" s="354"/>
      <c r="H24" s="355"/>
      <c r="I24" s="353" t="s">
        <v>1152</v>
      </c>
      <c r="J24" s="354"/>
      <c r="K24" s="355"/>
      <c r="L24" s="177">
        <v>43997</v>
      </c>
      <c r="M24" s="177">
        <v>43997</v>
      </c>
      <c r="N24" s="178"/>
      <c r="O24" s="179">
        <v>17</v>
      </c>
    </row>
    <row r="25" spans="1:15" ht="14.25" customHeight="1" x14ac:dyDescent="0.2">
      <c r="A25" s="353" t="s">
        <v>1004</v>
      </c>
      <c r="B25" s="354"/>
      <c r="C25" s="355"/>
      <c r="D25" s="353" t="s">
        <v>1153</v>
      </c>
      <c r="E25" s="355"/>
      <c r="F25" s="353" t="s">
        <v>1140</v>
      </c>
      <c r="G25" s="354"/>
      <c r="H25" s="355"/>
      <c r="I25" s="353" t="s">
        <v>1141</v>
      </c>
      <c r="J25" s="354"/>
      <c r="K25" s="355"/>
      <c r="L25" s="177">
        <v>43984</v>
      </c>
      <c r="M25" s="177">
        <v>43987</v>
      </c>
      <c r="N25" s="178"/>
      <c r="O25" s="179">
        <v>330</v>
      </c>
    </row>
    <row r="26" spans="1:15" ht="14.25" customHeight="1" x14ac:dyDescent="0.25">
      <c r="A26" s="353" t="s">
        <v>1004</v>
      </c>
      <c r="B26" s="354"/>
      <c r="C26" s="355"/>
      <c r="D26" s="353" t="s">
        <v>1153</v>
      </c>
      <c r="E26" s="355"/>
      <c r="F26" s="353" t="s">
        <v>1132</v>
      </c>
      <c r="G26" s="354"/>
      <c r="H26" s="355"/>
      <c r="I26" s="353" t="s">
        <v>1154</v>
      </c>
      <c r="J26" s="354"/>
      <c r="K26" s="355"/>
      <c r="L26" s="177">
        <v>43972</v>
      </c>
      <c r="M26" s="177">
        <v>43972</v>
      </c>
      <c r="N26" s="179">
        <v>45</v>
      </c>
      <c r="O26" s="179">
        <v>30</v>
      </c>
    </row>
    <row r="27" spans="1:15" ht="14.25" customHeight="1" x14ac:dyDescent="0.2">
      <c r="A27" s="353" t="s">
        <v>1155</v>
      </c>
      <c r="B27" s="354"/>
      <c r="C27" s="355"/>
      <c r="D27" s="353" t="s">
        <v>1156</v>
      </c>
      <c r="E27" s="355"/>
      <c r="F27" s="353" t="s">
        <v>1136</v>
      </c>
      <c r="G27" s="354"/>
      <c r="H27" s="355"/>
      <c r="I27" s="353" t="s">
        <v>1137</v>
      </c>
      <c r="J27" s="354"/>
      <c r="K27" s="355"/>
      <c r="L27" s="177">
        <v>43992</v>
      </c>
      <c r="M27" s="177">
        <v>43998</v>
      </c>
      <c r="N27" s="178"/>
      <c r="O27" s="179">
        <v>30</v>
      </c>
    </row>
    <row r="28" spans="1:15" ht="14.25" customHeight="1" x14ac:dyDescent="0.2">
      <c r="A28" s="353" t="s">
        <v>1157</v>
      </c>
      <c r="B28" s="354"/>
      <c r="C28" s="355"/>
      <c r="D28" s="353" t="s">
        <v>1158</v>
      </c>
      <c r="E28" s="355"/>
      <c r="F28" s="353" t="s">
        <v>1136</v>
      </c>
      <c r="G28" s="354"/>
      <c r="H28" s="355"/>
      <c r="I28" s="353" t="s">
        <v>1137</v>
      </c>
      <c r="J28" s="354"/>
      <c r="K28" s="355"/>
      <c r="L28" s="177">
        <v>43998</v>
      </c>
      <c r="M28" s="177">
        <v>43998</v>
      </c>
      <c r="N28" s="178"/>
      <c r="O28" s="179">
        <v>10</v>
      </c>
    </row>
    <row r="29" spans="1:15" ht="14.25" customHeight="1" x14ac:dyDescent="0.2">
      <c r="A29" s="353" t="s">
        <v>1159</v>
      </c>
      <c r="B29" s="354"/>
      <c r="C29" s="355"/>
      <c r="D29" s="353" t="s">
        <v>1160</v>
      </c>
      <c r="E29" s="355"/>
      <c r="F29" s="353" t="s">
        <v>1161</v>
      </c>
      <c r="G29" s="354"/>
      <c r="H29" s="355"/>
      <c r="I29" s="353" t="s">
        <v>1148</v>
      </c>
      <c r="J29" s="354"/>
      <c r="K29" s="355"/>
      <c r="L29" s="177">
        <v>43994</v>
      </c>
      <c r="M29" s="177">
        <v>43994</v>
      </c>
      <c r="N29" s="178"/>
      <c r="O29" s="179">
        <v>10</v>
      </c>
    </row>
    <row r="30" spans="1:15" ht="15.6" customHeight="1" x14ac:dyDescent="0.2">
      <c r="A30" s="353" t="s">
        <v>1159</v>
      </c>
      <c r="B30" s="354"/>
      <c r="C30" s="355"/>
      <c r="D30" s="353" t="s">
        <v>1160</v>
      </c>
      <c r="E30" s="355"/>
      <c r="F30" s="353" t="s">
        <v>1161</v>
      </c>
      <c r="G30" s="354"/>
      <c r="H30" s="355"/>
      <c r="I30" s="353" t="s">
        <v>1148</v>
      </c>
      <c r="J30" s="354"/>
      <c r="K30" s="355"/>
      <c r="L30" s="177">
        <v>43997</v>
      </c>
      <c r="M30" s="177">
        <v>44001</v>
      </c>
      <c r="N30" s="178"/>
      <c r="O30" s="179">
        <v>50</v>
      </c>
    </row>
    <row r="31" spans="1:15" ht="15.75" customHeight="1" x14ac:dyDescent="0.25">
      <c r="A31" s="343" t="s">
        <v>793</v>
      </c>
      <c r="B31" s="343"/>
      <c r="C31" s="343"/>
      <c r="D31" s="343"/>
      <c r="E31" s="343"/>
      <c r="F31" s="343"/>
      <c r="G31" s="343"/>
      <c r="H31" s="343"/>
      <c r="I31" s="343"/>
    </row>
    <row r="32" spans="1:15" ht="15.75" customHeight="1" x14ac:dyDescent="0.25">
      <c r="A32" s="343" t="s">
        <v>794</v>
      </c>
      <c r="B32" s="343"/>
      <c r="C32" s="343"/>
      <c r="D32" s="343"/>
      <c r="E32" s="343"/>
      <c r="F32" s="343"/>
      <c r="G32" s="343"/>
      <c r="H32" s="343"/>
      <c r="I32" s="343"/>
    </row>
    <row r="33" spans="1:10" ht="15.75" customHeight="1" x14ac:dyDescent="0.25">
      <c r="A33" s="357" t="s">
        <v>1108</v>
      </c>
      <c r="B33" s="357"/>
      <c r="C33" s="357"/>
      <c r="D33" s="357"/>
      <c r="E33" s="357"/>
      <c r="F33" s="357"/>
      <c r="G33" s="357"/>
      <c r="H33" s="357"/>
      <c r="I33" s="357"/>
    </row>
    <row r="34" spans="1:10" ht="15.75" customHeight="1" x14ac:dyDescent="0.25">
      <c r="A34" s="358" t="s">
        <v>1162</v>
      </c>
      <c r="B34" s="358"/>
      <c r="C34" s="358"/>
      <c r="D34" s="358"/>
      <c r="E34" s="358"/>
      <c r="F34" s="358"/>
      <c r="G34" s="358"/>
      <c r="H34" s="358"/>
      <c r="I34" s="358"/>
    </row>
    <row r="35" spans="1:10" ht="43.5" customHeight="1" x14ac:dyDescent="0.25">
      <c r="A35" s="181" t="s">
        <v>798</v>
      </c>
      <c r="B35" s="182" t="s">
        <v>799</v>
      </c>
      <c r="C35" s="359" t="s">
        <v>800</v>
      </c>
      <c r="D35" s="360"/>
      <c r="E35" s="183" t="s">
        <v>801</v>
      </c>
      <c r="F35" s="174" t="s">
        <v>802</v>
      </c>
      <c r="G35" s="175" t="s">
        <v>809</v>
      </c>
      <c r="H35" s="361" t="s">
        <v>804</v>
      </c>
      <c r="I35" s="362"/>
    </row>
    <row r="36" spans="1:10" ht="14.85" customHeight="1" x14ac:dyDescent="0.2">
      <c r="A36" s="178"/>
      <c r="B36" s="178"/>
      <c r="C36" s="363"/>
      <c r="D36" s="364"/>
      <c r="E36" s="178"/>
      <c r="F36" s="178"/>
      <c r="G36" s="178"/>
      <c r="H36" s="363"/>
      <c r="I36" s="364"/>
    </row>
    <row r="37" spans="1:10" ht="15.75" customHeight="1" x14ac:dyDescent="0.25">
      <c r="A37" s="356" t="s">
        <v>1163</v>
      </c>
      <c r="B37" s="356"/>
      <c r="C37" s="356"/>
      <c r="D37" s="356"/>
      <c r="E37" s="356"/>
      <c r="F37" s="356"/>
      <c r="G37" s="356"/>
      <c r="H37" s="356"/>
      <c r="I37" s="356"/>
      <c r="J37" s="356"/>
    </row>
  </sheetData>
  <mergeCells count="117">
    <mergeCell ref="A37:J37"/>
    <mergeCell ref="A33:I33"/>
    <mergeCell ref="A34:I34"/>
    <mergeCell ref="C35:D35"/>
    <mergeCell ref="H35:I35"/>
    <mergeCell ref="C36:D36"/>
    <mergeCell ref="H36:I36"/>
    <mergeCell ref="A30:C30"/>
    <mergeCell ref="D30:E30"/>
    <mergeCell ref="F30:H30"/>
    <mergeCell ref="I30:K30"/>
    <mergeCell ref="A31:I31"/>
    <mergeCell ref="A32:I32"/>
    <mergeCell ref="A28:C28"/>
    <mergeCell ref="D28:E28"/>
    <mergeCell ref="F28:H28"/>
    <mergeCell ref="I28:K28"/>
    <mergeCell ref="A29:C29"/>
    <mergeCell ref="D29:E29"/>
    <mergeCell ref="F29:H29"/>
    <mergeCell ref="I29:K29"/>
    <mergeCell ref="A26:C26"/>
    <mergeCell ref="D26:E26"/>
    <mergeCell ref="F26:H26"/>
    <mergeCell ref="I26:K26"/>
    <mergeCell ref="A27:C27"/>
    <mergeCell ref="D27:E27"/>
    <mergeCell ref="F27:H27"/>
    <mergeCell ref="I27:K27"/>
    <mergeCell ref="A24:C24"/>
    <mergeCell ref="D24:E24"/>
    <mergeCell ref="F24:H24"/>
    <mergeCell ref="I24:K24"/>
    <mergeCell ref="A25:C25"/>
    <mergeCell ref="D25:E25"/>
    <mergeCell ref="F25:H25"/>
    <mergeCell ref="I25:K25"/>
    <mergeCell ref="A22:C22"/>
    <mergeCell ref="D22:E22"/>
    <mergeCell ref="F22:H22"/>
    <mergeCell ref="I22:K22"/>
    <mergeCell ref="A23:C23"/>
    <mergeCell ref="D23:E23"/>
    <mergeCell ref="F23:H23"/>
    <mergeCell ref="I23:K23"/>
    <mergeCell ref="A20:C20"/>
    <mergeCell ref="D20:E20"/>
    <mergeCell ref="F20:H20"/>
    <mergeCell ref="I20:K20"/>
    <mergeCell ref="A21:C21"/>
    <mergeCell ref="D21:E21"/>
    <mergeCell ref="F21:H21"/>
    <mergeCell ref="I21:K21"/>
    <mergeCell ref="A18:C18"/>
    <mergeCell ref="D18:E18"/>
    <mergeCell ref="F18:H18"/>
    <mergeCell ref="I18:K18"/>
    <mergeCell ref="A19:C19"/>
    <mergeCell ref="D19:E19"/>
    <mergeCell ref="F19:H19"/>
    <mergeCell ref="I19:K19"/>
    <mergeCell ref="A16:C16"/>
    <mergeCell ref="D16:E16"/>
    <mergeCell ref="F16:H16"/>
    <mergeCell ref="I16:K16"/>
    <mergeCell ref="A17:C17"/>
    <mergeCell ref="D17:E17"/>
    <mergeCell ref="F17:H17"/>
    <mergeCell ref="I17:K17"/>
    <mergeCell ref="A14:C14"/>
    <mergeCell ref="D14:E14"/>
    <mergeCell ref="F14:H14"/>
    <mergeCell ref="I14:K14"/>
    <mergeCell ref="A15:C15"/>
    <mergeCell ref="D15:E15"/>
    <mergeCell ref="F15:H15"/>
    <mergeCell ref="I15:K15"/>
    <mergeCell ref="A12:C12"/>
    <mergeCell ref="D12:E12"/>
    <mergeCell ref="F12:H12"/>
    <mergeCell ref="I12:K12"/>
    <mergeCell ref="A13:C13"/>
    <mergeCell ref="D13:E13"/>
    <mergeCell ref="F13:H13"/>
    <mergeCell ref="I13:K13"/>
    <mergeCell ref="A10:C10"/>
    <mergeCell ref="D10:E10"/>
    <mergeCell ref="F10:H10"/>
    <mergeCell ref="I10:K10"/>
    <mergeCell ref="A11:C11"/>
    <mergeCell ref="D11:E11"/>
    <mergeCell ref="F11:H11"/>
    <mergeCell ref="I11:K11"/>
    <mergeCell ref="A9:C9"/>
    <mergeCell ref="D9:E9"/>
    <mergeCell ref="F9:H9"/>
    <mergeCell ref="I9:K9"/>
    <mergeCell ref="A6:C6"/>
    <mergeCell ref="D6:E6"/>
    <mergeCell ref="F6:H6"/>
    <mergeCell ref="I6:K6"/>
    <mergeCell ref="A7:C7"/>
    <mergeCell ref="D7:E7"/>
    <mergeCell ref="F7:H7"/>
    <mergeCell ref="I7:K7"/>
    <mergeCell ref="A1:O1"/>
    <mergeCell ref="A2:O2"/>
    <mergeCell ref="A3:O3"/>
    <mergeCell ref="A4:O4"/>
    <mergeCell ref="A5:C5"/>
    <mergeCell ref="D5:E5"/>
    <mergeCell ref="F5:H5"/>
    <mergeCell ref="I5:K5"/>
    <mergeCell ref="A8:C8"/>
    <mergeCell ref="D8:E8"/>
    <mergeCell ref="F8:H8"/>
    <mergeCell ref="I8:K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33E21-5E01-4D47-A3DA-C9472E518C9E}">
  <sheetPr>
    <pageSetUpPr fitToPage="1"/>
  </sheetPr>
  <dimension ref="A1:H38"/>
  <sheetViews>
    <sheetView zoomScale="80" zoomScaleNormal="80" workbookViewId="0">
      <selection activeCell="I42" sqref="I42"/>
    </sheetView>
  </sheetViews>
  <sheetFormatPr baseColWidth="10" defaultRowHeight="12.75" x14ac:dyDescent="0.2"/>
  <cols>
    <col min="1" max="1" width="27.7109375" style="138" customWidth="1"/>
    <col min="2" max="2" width="37.42578125" style="138" customWidth="1"/>
    <col min="3" max="3" width="27.140625" style="138" customWidth="1"/>
    <col min="4" max="4" width="63.7109375" style="138" customWidth="1"/>
    <col min="5" max="16384" width="11.42578125" style="138"/>
  </cols>
  <sheetData>
    <row r="1" spans="1:8" ht="15" x14ac:dyDescent="0.25">
      <c r="A1" s="365" t="s">
        <v>0</v>
      </c>
      <c r="B1" s="365"/>
      <c r="C1" s="365"/>
      <c r="D1" s="365"/>
      <c r="E1" s="365"/>
      <c r="F1" s="365"/>
      <c r="G1" s="365"/>
      <c r="H1" s="365"/>
    </row>
    <row r="2" spans="1:8" ht="15" x14ac:dyDescent="0.25">
      <c r="A2" s="365" t="s">
        <v>1</v>
      </c>
      <c r="B2" s="365"/>
      <c r="C2" s="365"/>
      <c r="D2" s="365"/>
      <c r="E2" s="365"/>
      <c r="F2" s="365"/>
      <c r="G2" s="365"/>
      <c r="H2" s="365"/>
    </row>
    <row r="3" spans="1:8" ht="15" x14ac:dyDescent="0.25">
      <c r="A3" s="366">
        <v>43952</v>
      </c>
      <c r="B3" s="366"/>
      <c r="C3" s="366"/>
      <c r="D3" s="366"/>
      <c r="E3" s="366"/>
      <c r="F3" s="366"/>
      <c r="G3" s="366"/>
      <c r="H3" s="366"/>
    </row>
    <row r="4" spans="1:8" ht="15" x14ac:dyDescent="0.25">
      <c r="A4" s="365" t="s">
        <v>784</v>
      </c>
      <c r="B4" s="365"/>
      <c r="C4" s="365"/>
      <c r="D4" s="365"/>
      <c r="E4" s="365"/>
      <c r="F4" s="365"/>
      <c r="G4" s="365"/>
      <c r="H4" s="365"/>
    </row>
    <row r="5" spans="1:8" ht="45.75" thickBot="1" x14ac:dyDescent="0.25">
      <c r="A5" s="139" t="s">
        <v>2</v>
      </c>
      <c r="B5" s="140" t="s">
        <v>3</v>
      </c>
      <c r="C5" s="141" t="s">
        <v>4</v>
      </c>
      <c r="D5" s="142" t="s">
        <v>5</v>
      </c>
      <c r="E5" s="143" t="s">
        <v>6</v>
      </c>
      <c r="F5" s="144" t="s">
        <v>7</v>
      </c>
      <c r="G5" s="145" t="s">
        <v>8</v>
      </c>
      <c r="H5" s="146" t="s">
        <v>9</v>
      </c>
    </row>
    <row r="6" spans="1:8" x14ac:dyDescent="0.2">
      <c r="A6" s="147" t="s">
        <v>1057</v>
      </c>
      <c r="B6" s="148" t="s">
        <v>1058</v>
      </c>
      <c r="C6" s="148" t="s">
        <v>1059</v>
      </c>
      <c r="D6" s="149" t="s">
        <v>1060</v>
      </c>
      <c r="E6" s="150">
        <v>43957</v>
      </c>
      <c r="F6" s="150">
        <v>43957</v>
      </c>
      <c r="G6" s="151"/>
      <c r="H6" s="152">
        <v>10</v>
      </c>
    </row>
    <row r="7" spans="1:8" x14ac:dyDescent="0.2">
      <c r="A7" s="153" t="s">
        <v>1061</v>
      </c>
      <c r="B7" s="154" t="s">
        <v>1062</v>
      </c>
      <c r="C7" s="154" t="s">
        <v>1059</v>
      </c>
      <c r="D7" s="155" t="s">
        <v>1060</v>
      </c>
      <c r="E7" s="156">
        <v>43957</v>
      </c>
      <c r="F7" s="156">
        <v>43957</v>
      </c>
      <c r="G7" s="157"/>
      <c r="H7" s="158">
        <v>10</v>
      </c>
    </row>
    <row r="8" spans="1:8" x14ac:dyDescent="0.2">
      <c r="A8" s="153" t="s">
        <v>648</v>
      </c>
      <c r="B8" s="154" t="s">
        <v>90</v>
      </c>
      <c r="C8" s="154" t="s">
        <v>91</v>
      </c>
      <c r="D8" s="155" t="s">
        <v>445</v>
      </c>
      <c r="E8" s="156">
        <v>43963</v>
      </c>
      <c r="F8" s="156">
        <v>43966</v>
      </c>
      <c r="G8" s="157"/>
      <c r="H8" s="158">
        <v>60</v>
      </c>
    </row>
    <row r="9" spans="1:8" x14ac:dyDescent="0.2">
      <c r="A9" s="153" t="s">
        <v>648</v>
      </c>
      <c r="B9" s="154" t="s">
        <v>90</v>
      </c>
      <c r="C9" s="154" t="s">
        <v>16</v>
      </c>
      <c r="D9" s="155" t="s">
        <v>445</v>
      </c>
      <c r="E9" s="156">
        <v>43858</v>
      </c>
      <c r="F9" s="156">
        <v>43859</v>
      </c>
      <c r="G9" s="157">
        <v>39</v>
      </c>
      <c r="H9" s="158">
        <v>83</v>
      </c>
    </row>
    <row r="10" spans="1:8" x14ac:dyDescent="0.2">
      <c r="A10" s="153" t="s">
        <v>648</v>
      </c>
      <c r="B10" s="154" t="s">
        <v>90</v>
      </c>
      <c r="C10" s="154" t="s">
        <v>1063</v>
      </c>
      <c r="D10" s="155" t="s">
        <v>1064</v>
      </c>
      <c r="E10" s="156">
        <v>43972</v>
      </c>
      <c r="F10" s="156">
        <v>43972</v>
      </c>
      <c r="G10" s="157"/>
      <c r="H10" s="158">
        <v>20</v>
      </c>
    </row>
    <row r="11" spans="1:8" x14ac:dyDescent="0.2">
      <c r="A11" s="153" t="s">
        <v>641</v>
      </c>
      <c r="B11" s="154" t="s">
        <v>1065</v>
      </c>
      <c r="C11" s="154" t="s">
        <v>16</v>
      </c>
      <c r="D11" s="155" t="s">
        <v>1066</v>
      </c>
      <c r="E11" s="156">
        <v>43895</v>
      </c>
      <c r="F11" s="156">
        <v>43895</v>
      </c>
      <c r="G11" s="157"/>
      <c r="H11" s="158">
        <v>50</v>
      </c>
    </row>
    <row r="12" spans="1:8" x14ac:dyDescent="0.2">
      <c r="A12" s="153" t="s">
        <v>1067</v>
      </c>
      <c r="B12" s="154" t="s">
        <v>1068</v>
      </c>
      <c r="C12" s="154" t="s">
        <v>1059</v>
      </c>
      <c r="D12" s="155" t="s">
        <v>1060</v>
      </c>
      <c r="E12" s="156">
        <v>43949</v>
      </c>
      <c r="F12" s="156">
        <v>43949</v>
      </c>
      <c r="G12" s="157"/>
      <c r="H12" s="158">
        <v>10</v>
      </c>
    </row>
    <row r="13" spans="1:8" x14ac:dyDescent="0.2">
      <c r="A13" s="153" t="s">
        <v>618</v>
      </c>
      <c r="B13" s="154" t="s">
        <v>1069</v>
      </c>
      <c r="C13" s="154" t="s">
        <v>217</v>
      </c>
      <c r="D13" s="155" t="s">
        <v>445</v>
      </c>
      <c r="E13" s="156">
        <v>43966</v>
      </c>
      <c r="F13" s="156">
        <v>43966</v>
      </c>
      <c r="G13" s="157"/>
      <c r="H13" s="158">
        <v>30</v>
      </c>
    </row>
    <row r="14" spans="1:8" x14ac:dyDescent="0.2">
      <c r="A14" s="153" t="s">
        <v>618</v>
      </c>
      <c r="B14" s="154" t="s">
        <v>1069</v>
      </c>
      <c r="C14" s="154" t="s">
        <v>1070</v>
      </c>
      <c r="D14" s="155" t="s">
        <v>1064</v>
      </c>
      <c r="E14" s="156">
        <v>43972</v>
      </c>
      <c r="F14" s="156">
        <v>43972</v>
      </c>
      <c r="G14" s="157"/>
      <c r="H14" s="158">
        <v>20</v>
      </c>
    </row>
    <row r="15" spans="1:8" x14ac:dyDescent="0.2">
      <c r="A15" s="153" t="s">
        <v>618</v>
      </c>
      <c r="B15" s="154" t="s">
        <v>1069</v>
      </c>
      <c r="C15" s="154" t="s">
        <v>1071</v>
      </c>
      <c r="D15" s="155" t="s">
        <v>1072</v>
      </c>
      <c r="E15" s="156">
        <v>43915</v>
      </c>
      <c r="F15" s="156">
        <v>43915</v>
      </c>
      <c r="G15" s="157"/>
      <c r="H15" s="158">
        <v>23</v>
      </c>
    </row>
    <row r="16" spans="1:8" x14ac:dyDescent="0.2">
      <c r="A16" s="153" t="s">
        <v>618</v>
      </c>
      <c r="B16" s="154" t="s">
        <v>1069</v>
      </c>
      <c r="C16" s="154" t="s">
        <v>1071</v>
      </c>
      <c r="D16" s="155" t="s">
        <v>1072</v>
      </c>
      <c r="E16" s="156">
        <v>43916</v>
      </c>
      <c r="F16" s="156">
        <v>43917</v>
      </c>
      <c r="G16" s="157"/>
      <c r="H16" s="158">
        <v>20</v>
      </c>
    </row>
    <row r="17" spans="1:8" x14ac:dyDescent="0.2">
      <c r="A17" s="153" t="s">
        <v>1073</v>
      </c>
      <c r="B17" s="154" t="s">
        <v>1074</v>
      </c>
      <c r="C17" s="154" t="s">
        <v>69</v>
      </c>
      <c r="D17" s="155" t="s">
        <v>1075</v>
      </c>
      <c r="E17" s="156">
        <v>43865</v>
      </c>
      <c r="F17" s="156">
        <v>43867</v>
      </c>
      <c r="G17" s="157"/>
      <c r="H17" s="158">
        <v>210</v>
      </c>
    </row>
    <row r="18" spans="1:8" x14ac:dyDescent="0.2">
      <c r="A18" s="153" t="s">
        <v>1073</v>
      </c>
      <c r="B18" s="154" t="s">
        <v>1074</v>
      </c>
      <c r="C18" s="154" t="s">
        <v>69</v>
      </c>
      <c r="D18" s="155" t="s">
        <v>1076</v>
      </c>
      <c r="E18" s="156">
        <v>43871</v>
      </c>
      <c r="F18" s="156">
        <v>43874</v>
      </c>
      <c r="G18" s="157"/>
      <c r="H18" s="158">
        <v>310</v>
      </c>
    </row>
    <row r="19" spans="1:8" x14ac:dyDescent="0.2">
      <c r="A19" s="153" t="s">
        <v>559</v>
      </c>
      <c r="B19" s="154" t="s">
        <v>1069</v>
      </c>
      <c r="C19" s="154" t="s">
        <v>1071</v>
      </c>
      <c r="D19" s="155" t="s">
        <v>1077</v>
      </c>
      <c r="E19" s="156">
        <v>43915</v>
      </c>
      <c r="F19" s="156">
        <v>43915</v>
      </c>
      <c r="G19" s="157"/>
      <c r="H19" s="158">
        <v>23</v>
      </c>
    </row>
    <row r="20" spans="1:8" x14ac:dyDescent="0.2">
      <c r="A20" s="153" t="s">
        <v>559</v>
      </c>
      <c r="B20" s="154" t="s">
        <v>1069</v>
      </c>
      <c r="C20" s="154" t="s">
        <v>1071</v>
      </c>
      <c r="D20" s="155" t="s">
        <v>1077</v>
      </c>
      <c r="E20" s="156">
        <v>43916</v>
      </c>
      <c r="F20" s="156">
        <v>43917</v>
      </c>
      <c r="G20" s="157"/>
      <c r="H20" s="158">
        <v>20</v>
      </c>
    </row>
    <row r="21" spans="1:8" x14ac:dyDescent="0.2">
      <c r="A21" s="153" t="s">
        <v>1078</v>
      </c>
      <c r="B21" s="154" t="s">
        <v>1079</v>
      </c>
      <c r="C21" s="154" t="s">
        <v>452</v>
      </c>
      <c r="D21" s="155" t="s">
        <v>1080</v>
      </c>
      <c r="E21" s="159">
        <v>43879</v>
      </c>
      <c r="F21" s="159">
        <v>43879</v>
      </c>
      <c r="G21" s="160">
        <v>15</v>
      </c>
      <c r="H21" s="161">
        <v>7</v>
      </c>
    </row>
    <row r="22" spans="1:8" x14ac:dyDescent="0.2">
      <c r="A22" s="153" t="s">
        <v>1081</v>
      </c>
      <c r="B22" s="154" t="s">
        <v>1082</v>
      </c>
      <c r="C22" s="154" t="s">
        <v>152</v>
      </c>
      <c r="D22" s="155" t="s">
        <v>1083</v>
      </c>
      <c r="E22" s="156">
        <v>43832</v>
      </c>
      <c r="F22" s="156">
        <v>43834</v>
      </c>
      <c r="G22" s="157"/>
      <c r="H22" s="158">
        <v>51</v>
      </c>
    </row>
    <row r="23" spans="1:8" x14ac:dyDescent="0.2">
      <c r="A23" s="153" t="s">
        <v>1081</v>
      </c>
      <c r="B23" s="154" t="s">
        <v>1082</v>
      </c>
      <c r="C23" s="154" t="s">
        <v>152</v>
      </c>
      <c r="D23" s="155" t="s">
        <v>1083</v>
      </c>
      <c r="E23" s="156">
        <v>43836</v>
      </c>
      <c r="F23" s="156">
        <v>43838</v>
      </c>
      <c r="G23" s="157"/>
      <c r="H23" s="158">
        <v>61</v>
      </c>
    </row>
    <row r="24" spans="1:8" x14ac:dyDescent="0.2">
      <c r="A24" s="153" t="s">
        <v>1081</v>
      </c>
      <c r="B24" s="154" t="s">
        <v>1082</v>
      </c>
      <c r="C24" s="154" t="s">
        <v>152</v>
      </c>
      <c r="D24" s="155" t="s">
        <v>1083</v>
      </c>
      <c r="E24" s="156">
        <v>43843</v>
      </c>
      <c r="F24" s="156">
        <v>43847</v>
      </c>
      <c r="G24" s="157"/>
      <c r="H24" s="158">
        <v>85</v>
      </c>
    </row>
    <row r="25" spans="1:8" x14ac:dyDescent="0.2">
      <c r="A25" s="153" t="s">
        <v>1084</v>
      </c>
      <c r="B25" s="154" t="s">
        <v>1085</v>
      </c>
      <c r="C25" s="154" t="s">
        <v>69</v>
      </c>
      <c r="D25" s="155" t="s">
        <v>1086</v>
      </c>
      <c r="E25" s="156">
        <v>43879</v>
      </c>
      <c r="F25" s="156">
        <v>43880</v>
      </c>
      <c r="G25" s="157">
        <v>18</v>
      </c>
      <c r="H25" s="158">
        <v>110</v>
      </c>
    </row>
    <row r="26" spans="1:8" x14ac:dyDescent="0.2">
      <c r="A26" s="153" t="s">
        <v>512</v>
      </c>
      <c r="B26" s="154" t="s">
        <v>509</v>
      </c>
      <c r="C26" s="154" t="s">
        <v>52</v>
      </c>
      <c r="D26" s="155" t="s">
        <v>1087</v>
      </c>
      <c r="E26" s="159">
        <v>43875</v>
      </c>
      <c r="F26" s="159">
        <v>43878</v>
      </c>
      <c r="G26" s="162">
        <v>21.4</v>
      </c>
      <c r="H26" s="161">
        <v>0</v>
      </c>
    </row>
    <row r="27" spans="1:8" x14ac:dyDescent="0.2">
      <c r="A27" s="153" t="s">
        <v>229</v>
      </c>
      <c r="B27" s="154" t="s">
        <v>1069</v>
      </c>
      <c r="C27" s="154" t="s">
        <v>91</v>
      </c>
      <c r="D27" s="155" t="s">
        <v>445</v>
      </c>
      <c r="E27" s="156">
        <v>43963</v>
      </c>
      <c r="F27" s="156">
        <v>43966</v>
      </c>
      <c r="G27" s="157"/>
      <c r="H27" s="158">
        <v>60</v>
      </c>
    </row>
    <row r="28" spans="1:8" x14ac:dyDescent="0.2">
      <c r="A28" s="153" t="s">
        <v>229</v>
      </c>
      <c r="B28" s="154" t="s">
        <v>1069</v>
      </c>
      <c r="C28" s="154" t="s">
        <v>1071</v>
      </c>
      <c r="D28" s="155" t="s">
        <v>1072</v>
      </c>
      <c r="E28" s="156">
        <v>43916</v>
      </c>
      <c r="F28" s="156">
        <v>43916</v>
      </c>
      <c r="G28" s="157"/>
      <c r="H28" s="158">
        <v>10</v>
      </c>
    </row>
    <row r="29" spans="1:8" x14ac:dyDescent="0.2">
      <c r="A29" s="153" t="s">
        <v>1088</v>
      </c>
      <c r="B29" s="154" t="s">
        <v>1089</v>
      </c>
      <c r="C29" s="154" t="s">
        <v>302</v>
      </c>
      <c r="D29" s="155" t="s">
        <v>1090</v>
      </c>
      <c r="E29" s="156">
        <v>43896</v>
      </c>
      <c r="F29" s="156">
        <v>43897</v>
      </c>
      <c r="G29" s="157"/>
      <c r="H29" s="158">
        <v>100</v>
      </c>
    </row>
    <row r="30" spans="1:8" x14ac:dyDescent="0.2">
      <c r="A30" s="153" t="s">
        <v>1048</v>
      </c>
      <c r="B30" s="154" t="s">
        <v>1038</v>
      </c>
      <c r="C30" s="154" t="s">
        <v>1091</v>
      </c>
      <c r="D30" s="155" t="s">
        <v>1092</v>
      </c>
      <c r="E30" s="156">
        <v>43949</v>
      </c>
      <c r="F30" s="156">
        <v>43949</v>
      </c>
      <c r="G30" s="157"/>
      <c r="H30" s="158">
        <v>10</v>
      </c>
    </row>
    <row r="31" spans="1:8" x14ac:dyDescent="0.2">
      <c r="A31" s="153" t="s">
        <v>1093</v>
      </c>
      <c r="B31" s="154" t="s">
        <v>1094</v>
      </c>
      <c r="C31" s="154" t="s">
        <v>1095</v>
      </c>
      <c r="D31" s="155" t="s">
        <v>1096</v>
      </c>
      <c r="E31" s="156">
        <v>43858</v>
      </c>
      <c r="F31" s="156">
        <v>43858</v>
      </c>
      <c r="G31" s="157"/>
      <c r="H31" s="158">
        <v>30</v>
      </c>
    </row>
    <row r="32" spans="1:8" x14ac:dyDescent="0.2">
      <c r="A32" s="153" t="s">
        <v>1093</v>
      </c>
      <c r="B32" s="154" t="s">
        <v>1094</v>
      </c>
      <c r="C32" s="154" t="s">
        <v>1097</v>
      </c>
      <c r="D32" s="155" t="s">
        <v>1098</v>
      </c>
      <c r="E32" s="156">
        <v>43861</v>
      </c>
      <c r="F32" s="156">
        <v>43861</v>
      </c>
      <c r="G32" s="157"/>
      <c r="H32" s="158">
        <v>10</v>
      </c>
    </row>
    <row r="33" spans="1:8" x14ac:dyDescent="0.2">
      <c r="A33" s="153" t="s">
        <v>1099</v>
      </c>
      <c r="B33" s="154" t="s">
        <v>1100</v>
      </c>
      <c r="C33" s="154" t="s">
        <v>1101</v>
      </c>
      <c r="D33" s="155" t="s">
        <v>1102</v>
      </c>
      <c r="E33" s="156">
        <v>43889</v>
      </c>
      <c r="F33" s="156">
        <v>43889</v>
      </c>
      <c r="G33" s="157"/>
      <c r="H33" s="158">
        <v>10</v>
      </c>
    </row>
    <row r="34" spans="1:8" x14ac:dyDescent="0.2">
      <c r="A34" s="153" t="s">
        <v>1103</v>
      </c>
      <c r="B34" s="154" t="s">
        <v>1104</v>
      </c>
      <c r="C34" s="154" t="s">
        <v>1105</v>
      </c>
      <c r="D34" s="155" t="s">
        <v>1106</v>
      </c>
      <c r="E34" s="156">
        <v>43880</v>
      </c>
      <c r="F34" s="156">
        <v>43880</v>
      </c>
      <c r="G34" s="160">
        <v>4.5999999999999996</v>
      </c>
      <c r="H34" s="161">
        <v>0</v>
      </c>
    </row>
    <row r="35" spans="1:8" x14ac:dyDescent="0.2">
      <c r="A35" s="163"/>
      <c r="B35" s="164"/>
      <c r="C35" s="165"/>
      <c r="D35" s="165"/>
      <c r="E35" s="159"/>
      <c r="F35" s="159"/>
      <c r="G35" s="162"/>
      <c r="H35" s="161"/>
    </row>
    <row r="36" spans="1:8" x14ac:dyDescent="0.2">
      <c r="D36" s="166" t="s">
        <v>360</v>
      </c>
      <c r="E36" s="167"/>
      <c r="F36" s="167"/>
      <c r="G36" s="168">
        <f>SUM(G6:G35)</f>
        <v>98</v>
      </c>
      <c r="H36" s="168">
        <f>SUM(H6:H35)</f>
        <v>1443</v>
      </c>
    </row>
    <row r="37" spans="1:8" x14ac:dyDescent="0.2">
      <c r="A37" s="138" t="s">
        <v>1107</v>
      </c>
      <c r="D37" s="169"/>
      <c r="E37" s="170"/>
      <c r="F37" s="170"/>
      <c r="G37" s="171"/>
      <c r="H37" s="171"/>
    </row>
    <row r="38" spans="1:8" x14ac:dyDescent="0.2">
      <c r="D38" s="169"/>
      <c r="E38" s="170"/>
      <c r="F38" s="170"/>
      <c r="G38" s="171"/>
      <c r="H38" s="171"/>
    </row>
  </sheetData>
  <mergeCells count="4">
    <mergeCell ref="A1:H1"/>
    <mergeCell ref="A2:H2"/>
    <mergeCell ref="A3:H3"/>
    <mergeCell ref="A4:H4"/>
  </mergeCells>
  <pageMargins left="0.25" right="0.25" top="0.75" bottom="0.75" header="0.3" footer="0.3"/>
  <pageSetup paperSize="125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2B053-BFFE-4C87-82A8-89EF90792FC6}">
  <sheetPr>
    <pageSetUpPr fitToPage="1"/>
  </sheetPr>
  <dimension ref="A1:H21"/>
  <sheetViews>
    <sheetView workbookViewId="0">
      <selection activeCell="A19" sqref="A19"/>
    </sheetView>
  </sheetViews>
  <sheetFormatPr baseColWidth="10" defaultRowHeight="15" x14ac:dyDescent="0.25"/>
  <cols>
    <col min="1" max="1" width="20.7109375" customWidth="1"/>
    <col min="2" max="2" width="24.7109375" customWidth="1"/>
    <col min="3" max="3" width="21.140625" customWidth="1"/>
    <col min="4" max="4" width="32.42578125" customWidth="1"/>
  </cols>
  <sheetData>
    <row r="1" spans="1:8" x14ac:dyDescent="0.25">
      <c r="A1" s="367" t="s">
        <v>0</v>
      </c>
      <c r="B1" s="367"/>
      <c r="C1" s="367"/>
      <c r="D1" s="367"/>
      <c r="E1" s="367"/>
      <c r="F1" s="367"/>
      <c r="G1" s="367"/>
      <c r="H1" s="367"/>
    </row>
    <row r="2" spans="1:8" x14ac:dyDescent="0.25">
      <c r="A2" s="367" t="s">
        <v>1</v>
      </c>
      <c r="B2" s="367"/>
      <c r="C2" s="367"/>
      <c r="D2" s="367"/>
      <c r="E2" s="367"/>
      <c r="F2" s="367"/>
      <c r="G2" s="367"/>
      <c r="H2" s="367"/>
    </row>
    <row r="3" spans="1:8" x14ac:dyDescent="0.25">
      <c r="A3" s="368" t="s">
        <v>1034</v>
      </c>
      <c r="B3" s="368"/>
      <c r="C3" s="368"/>
      <c r="D3" s="368"/>
      <c r="E3" s="368"/>
      <c r="F3" s="368"/>
      <c r="G3" s="368"/>
      <c r="H3" s="368"/>
    </row>
    <row r="4" spans="1:8" x14ac:dyDescent="0.25">
      <c r="A4" s="367" t="s">
        <v>784</v>
      </c>
      <c r="B4" s="367"/>
      <c r="C4" s="367"/>
      <c r="D4" s="367"/>
      <c r="E4" s="367"/>
      <c r="F4" s="367"/>
      <c r="G4" s="367"/>
      <c r="H4" s="367"/>
    </row>
    <row r="5" spans="1:8" ht="45" x14ac:dyDescent="0.25">
      <c r="A5" s="121" t="s">
        <v>2</v>
      </c>
      <c r="B5" s="121" t="s">
        <v>3</v>
      </c>
      <c r="C5" s="122" t="s">
        <v>4</v>
      </c>
      <c r="D5" s="121" t="s">
        <v>5</v>
      </c>
      <c r="E5" s="123" t="s">
        <v>6</v>
      </c>
      <c r="F5" s="121" t="s">
        <v>7</v>
      </c>
      <c r="G5" s="124" t="s">
        <v>8</v>
      </c>
      <c r="H5" s="125" t="s">
        <v>9</v>
      </c>
    </row>
    <row r="6" spans="1:8" x14ac:dyDescent="0.25">
      <c r="A6" s="126" t="s">
        <v>1035</v>
      </c>
      <c r="B6" s="127" t="s">
        <v>553</v>
      </c>
      <c r="C6" s="127" t="s">
        <v>1036</v>
      </c>
      <c r="D6" s="127" t="s">
        <v>445</v>
      </c>
      <c r="E6" s="128">
        <v>43901</v>
      </c>
      <c r="F6" s="128">
        <v>43901</v>
      </c>
      <c r="G6" s="129">
        <v>20</v>
      </c>
      <c r="H6" s="130">
        <v>30</v>
      </c>
    </row>
    <row r="7" spans="1:8" ht="22.5" x14ac:dyDescent="0.25">
      <c r="A7" s="126" t="s">
        <v>1037</v>
      </c>
      <c r="B7" s="127" t="s">
        <v>1038</v>
      </c>
      <c r="C7" s="127" t="s">
        <v>659</v>
      </c>
      <c r="D7" s="127" t="s">
        <v>1039</v>
      </c>
      <c r="E7" s="128">
        <v>43927</v>
      </c>
      <c r="F7" s="128">
        <v>43927</v>
      </c>
      <c r="G7" s="129"/>
      <c r="H7" s="130">
        <v>10</v>
      </c>
    </row>
    <row r="8" spans="1:8" ht="22.5" x14ac:dyDescent="0.25">
      <c r="A8" s="126" t="s">
        <v>190</v>
      </c>
      <c r="B8" s="127" t="s">
        <v>1040</v>
      </c>
      <c r="C8" s="127" t="s">
        <v>659</v>
      </c>
      <c r="D8" s="127" t="s">
        <v>1039</v>
      </c>
      <c r="E8" s="128">
        <v>43927</v>
      </c>
      <c r="F8" s="128">
        <v>43927</v>
      </c>
      <c r="G8" s="129"/>
      <c r="H8" s="130">
        <v>10</v>
      </c>
    </row>
    <row r="9" spans="1:8" x14ac:dyDescent="0.25">
      <c r="A9" s="126" t="s">
        <v>1041</v>
      </c>
      <c r="B9" s="127" t="s">
        <v>553</v>
      </c>
      <c r="C9" s="127" t="s">
        <v>1042</v>
      </c>
      <c r="D9" s="127" t="s">
        <v>1043</v>
      </c>
      <c r="E9" s="128">
        <v>43864</v>
      </c>
      <c r="F9" s="128">
        <v>43872</v>
      </c>
      <c r="G9" s="129"/>
      <c r="H9" s="130">
        <v>60</v>
      </c>
    </row>
    <row r="10" spans="1:8" x14ac:dyDescent="0.25">
      <c r="A10" s="126" t="s">
        <v>1041</v>
      </c>
      <c r="B10" s="127" t="s">
        <v>553</v>
      </c>
      <c r="C10" s="127" t="s">
        <v>1044</v>
      </c>
      <c r="D10" s="127" t="s">
        <v>1043</v>
      </c>
      <c r="E10" s="128">
        <v>43899</v>
      </c>
      <c r="F10" s="128">
        <v>43903</v>
      </c>
      <c r="G10" s="129"/>
      <c r="H10" s="130">
        <v>50</v>
      </c>
    </row>
    <row r="11" spans="1:8" ht="33.75" x14ac:dyDescent="0.25">
      <c r="A11" s="126" t="s">
        <v>1045</v>
      </c>
      <c r="B11" s="127" t="s">
        <v>107</v>
      </c>
      <c r="C11" s="127" t="s">
        <v>1046</v>
      </c>
      <c r="D11" s="127" t="s">
        <v>1047</v>
      </c>
      <c r="E11" s="128">
        <v>43870</v>
      </c>
      <c r="F11" s="128">
        <v>43873</v>
      </c>
      <c r="G11" s="129"/>
      <c r="H11" s="130">
        <v>313</v>
      </c>
    </row>
    <row r="12" spans="1:8" ht="33.75" x14ac:dyDescent="0.25">
      <c r="A12" s="126" t="s">
        <v>1045</v>
      </c>
      <c r="B12" s="127" t="s">
        <v>107</v>
      </c>
      <c r="C12" s="127" t="s">
        <v>1046</v>
      </c>
      <c r="D12" s="127" t="s">
        <v>1047</v>
      </c>
      <c r="E12" s="128">
        <v>43870</v>
      </c>
      <c r="F12" s="128">
        <v>43873</v>
      </c>
      <c r="G12" s="129">
        <v>45</v>
      </c>
      <c r="H12" s="130"/>
    </row>
    <row r="13" spans="1:8" ht="22.5" x14ac:dyDescent="0.25">
      <c r="A13" s="126" t="s">
        <v>1048</v>
      </c>
      <c r="B13" s="127" t="s">
        <v>1038</v>
      </c>
      <c r="C13" s="127" t="s">
        <v>659</v>
      </c>
      <c r="D13" s="127" t="s">
        <v>1049</v>
      </c>
      <c r="E13" s="128">
        <v>43941</v>
      </c>
      <c r="F13" s="128">
        <v>43941</v>
      </c>
      <c r="G13" s="129"/>
      <c r="H13" s="130">
        <v>10</v>
      </c>
    </row>
    <row r="14" spans="1:8" x14ac:dyDescent="0.25">
      <c r="A14" s="126" t="s">
        <v>1050</v>
      </c>
      <c r="B14" s="127" t="s">
        <v>1051</v>
      </c>
      <c r="C14" s="127" t="s">
        <v>659</v>
      </c>
      <c r="D14" s="127" t="s">
        <v>1049</v>
      </c>
      <c r="E14" s="128">
        <v>43941</v>
      </c>
      <c r="F14" s="128">
        <v>43941</v>
      </c>
      <c r="G14" s="129"/>
      <c r="H14" s="130">
        <v>10</v>
      </c>
    </row>
    <row r="15" spans="1:8" x14ac:dyDescent="0.25">
      <c r="A15" s="131"/>
      <c r="B15" s="126"/>
      <c r="C15" s="131"/>
      <c r="D15" s="132"/>
      <c r="E15" s="128"/>
      <c r="F15" s="128"/>
      <c r="G15" s="129"/>
      <c r="H15" s="130"/>
    </row>
    <row r="16" spans="1:8" x14ac:dyDescent="0.25">
      <c r="E16" s="88" t="s">
        <v>1052</v>
      </c>
      <c r="G16" s="49">
        <f>SUM(G6:G15)</f>
        <v>65</v>
      </c>
      <c r="H16" s="49">
        <f>SUM(H6:H15)</f>
        <v>493</v>
      </c>
    </row>
    <row r="17" spans="5:8" x14ac:dyDescent="0.25">
      <c r="E17" s="88"/>
      <c r="F17" s="133" t="s">
        <v>1053</v>
      </c>
      <c r="G17" s="49">
        <v>6</v>
      </c>
      <c r="H17" s="49"/>
    </row>
    <row r="18" spans="5:8" ht="15.75" thickBot="1" x14ac:dyDescent="0.3">
      <c r="E18" s="88" t="s">
        <v>1054</v>
      </c>
      <c r="G18" s="134">
        <f>+G16-G17</f>
        <v>59</v>
      </c>
      <c r="H18" s="134">
        <f>+H16-H17</f>
        <v>493</v>
      </c>
    </row>
    <row r="19" spans="5:8" ht="15.75" thickTop="1" x14ac:dyDescent="0.25">
      <c r="E19" s="135" t="s">
        <v>1055</v>
      </c>
      <c r="F19" s="136"/>
      <c r="G19" s="137">
        <v>59</v>
      </c>
      <c r="H19" s="49">
        <v>493</v>
      </c>
    </row>
    <row r="20" spans="5:8" ht="15.75" thickBot="1" x14ac:dyDescent="0.3">
      <c r="E20" t="s">
        <v>1056</v>
      </c>
      <c r="G20" s="134">
        <f>+G18-G19</f>
        <v>0</v>
      </c>
      <c r="H20" s="134">
        <f>+H16-H19</f>
        <v>0</v>
      </c>
    </row>
    <row r="21" spans="5:8" ht="15.75" thickTop="1" x14ac:dyDescent="0.25"/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AA8C118CBC404AAEEA356D5E48A310" ma:contentTypeVersion="2" ma:contentTypeDescription="Create a new document." ma:contentTypeScope="" ma:versionID="a8acf7f1b898230db5a4fa5b9cc6912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19faf4967db0ccd6200b39ece06705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2FC95C-F55C-41AE-B804-69807A154F36}"/>
</file>

<file path=customXml/itemProps2.xml><?xml version="1.0" encoding="utf-8"?>
<ds:datastoreItem xmlns:ds="http://schemas.openxmlformats.org/officeDocument/2006/customXml" ds:itemID="{4EA53C9E-D532-48D5-B241-B77B6A8CF876}"/>
</file>

<file path=customXml/itemProps3.xml><?xml version="1.0" encoding="utf-8"?>
<ds:datastoreItem xmlns:ds="http://schemas.openxmlformats.org/officeDocument/2006/customXml" ds:itemID="{4EECE719-FC94-4435-B0C4-EE6ED60AB7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6</vt:i4>
      </vt:variant>
    </vt:vector>
  </HeadingPairs>
  <TitlesOfParts>
    <vt:vector size="20" baseType="lpstr">
      <vt:lpstr>INFORME DE VIATICOS</vt:lpstr>
      <vt:lpstr>Nacional-Noviembre</vt:lpstr>
      <vt:lpstr>Nacional-Octubre</vt:lpstr>
      <vt:lpstr>Nacional-Septiembre</vt:lpstr>
      <vt:lpstr>Nacional - Agosto</vt:lpstr>
      <vt:lpstr>Nacional-Julio</vt:lpstr>
      <vt:lpstr>Nacional-Junio</vt:lpstr>
      <vt:lpstr>nacional - mayo</vt:lpstr>
      <vt:lpstr>nacional-abril</vt:lpstr>
      <vt:lpstr>nacional-marzo</vt:lpstr>
      <vt:lpstr>interncional-marzo</vt:lpstr>
      <vt:lpstr>VIATICOS NAC-FEB</vt:lpstr>
      <vt:lpstr>VIATICOS INT - FEB</vt:lpstr>
      <vt:lpstr>VIATICOS NAC-Enero</vt:lpstr>
      <vt:lpstr>'Nacional - Agosto'!Área_de_impresión</vt:lpstr>
      <vt:lpstr>'Nacional-Septiembre'!Print_Area</vt:lpstr>
      <vt:lpstr>'Nacional-Septiembre'!Print_Titles</vt:lpstr>
      <vt:lpstr>'INFORME DE VIATICOS'!Títulos_a_imprimir</vt:lpstr>
      <vt:lpstr>'Nacional-Noviembre'!Títulos_a_imprimir</vt:lpstr>
      <vt:lpstr>'VIATICOS NAC-FEB'!Títulos_a_imprimir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Felipe Alabarca</dc:creator>
  <cp:lastModifiedBy>Jazmin Chavez</cp:lastModifiedBy>
  <dcterms:created xsi:type="dcterms:W3CDTF">2020-02-10T17:41:20Z</dcterms:created>
  <dcterms:modified xsi:type="dcterms:W3CDTF">2021-01-13T16:36:24Z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0x010100ABAA8C118CBC404AAEEA356D5E48A310</vt:lpwstr>
  </property>
</Properties>
</file>