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_cal\Desktop\diciembre_ley\"/>
    </mc:Choice>
  </mc:AlternateContent>
  <xr:revisionPtr revIDLastSave="0" documentId="8_{FC18668B-92D0-4924-B1C9-9A25256D41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c" sheetId="25" r:id="rId1"/>
    <sheet name="Nov" sheetId="24" state="hidden" r:id="rId2"/>
    <sheet name="Oct" sheetId="23" state="hidden" r:id="rId3"/>
    <sheet name="Sep" sheetId="22" state="hidden" r:id="rId4"/>
    <sheet name="Ago" sheetId="21" state="hidden" r:id="rId5"/>
    <sheet name="Jul" sheetId="20" state="hidden" r:id="rId6"/>
    <sheet name="Jun" sheetId="19" state="hidden" r:id="rId7"/>
    <sheet name="May" sheetId="18" state="hidden" r:id="rId8"/>
    <sheet name="Abr" sheetId="17" state="hidden" r:id="rId9"/>
    <sheet name="Mar" sheetId="16" state="hidden" r:id="rId10"/>
    <sheet name="Feb" sheetId="15" state="hidden" r:id="rId11"/>
    <sheet name="Ene" sheetId="14" state="hidden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2" i="25" l="1"/>
  <c r="D31" i="25"/>
  <c r="D30" i="25"/>
  <c r="D28" i="25"/>
  <c r="D27" i="25"/>
  <c r="D26" i="25"/>
  <c r="D24" i="25"/>
  <c r="D22" i="25"/>
  <c r="D21" i="25"/>
  <c r="D20" i="25"/>
  <c r="D19" i="25"/>
  <c r="D17" i="25"/>
  <c r="D16" i="25"/>
  <c r="D15" i="25"/>
  <c r="D14" i="25"/>
  <c r="D13" i="25"/>
  <c r="D12" i="25"/>
  <c r="D11" i="25"/>
  <c r="D10" i="25"/>
  <c r="D8" i="25"/>
  <c r="D6" i="25"/>
  <c r="D32" i="24"/>
  <c r="D31" i="24"/>
  <c r="D30" i="24"/>
  <c r="D28" i="24"/>
  <c r="D27" i="24"/>
  <c r="D26" i="24"/>
  <c r="D24" i="24"/>
  <c r="D22" i="24"/>
  <c r="D21" i="24"/>
  <c r="D20" i="24"/>
  <c r="D19" i="24"/>
  <c r="D17" i="24"/>
  <c r="D16" i="24"/>
  <c r="D15" i="24"/>
  <c r="D14" i="24"/>
  <c r="D13" i="24"/>
  <c r="D12" i="24"/>
  <c r="D11" i="24"/>
  <c r="D10" i="24"/>
  <c r="D8" i="24"/>
  <c r="D6" i="24"/>
  <c r="D32" i="23"/>
  <c r="D31" i="23"/>
  <c r="D30" i="23"/>
  <c r="D28" i="23"/>
  <c r="D27" i="23"/>
  <c r="D26" i="23"/>
  <c r="D24" i="23"/>
  <c r="D22" i="23"/>
  <c r="D21" i="23"/>
  <c r="D20" i="23"/>
  <c r="D19" i="23"/>
  <c r="D17" i="23"/>
  <c r="D16" i="23"/>
  <c r="D15" i="23"/>
  <c r="D14" i="23"/>
  <c r="D13" i="23"/>
  <c r="D12" i="23"/>
  <c r="D11" i="23"/>
  <c r="D10" i="23"/>
  <c r="D8" i="23"/>
  <c r="D6" i="23"/>
  <c r="D32" i="22"/>
  <c r="D31" i="22"/>
  <c r="D30" i="22"/>
  <c r="D28" i="22"/>
  <c r="D27" i="22"/>
  <c r="D26" i="22"/>
  <c r="D24" i="22"/>
  <c r="D22" i="22"/>
  <c r="D21" i="22"/>
  <c r="D20" i="22"/>
  <c r="D19" i="22"/>
  <c r="D17" i="22"/>
  <c r="D16" i="22"/>
  <c r="D15" i="22"/>
  <c r="D14" i="22"/>
  <c r="D13" i="22"/>
  <c r="D12" i="22"/>
  <c r="D11" i="22"/>
  <c r="D10" i="22"/>
  <c r="D8" i="22"/>
  <c r="D6" i="22"/>
  <c r="D32" i="21"/>
  <c r="D31" i="21"/>
  <c r="D30" i="21"/>
  <c r="D28" i="21"/>
  <c r="D27" i="21"/>
  <c r="D26" i="21"/>
  <c r="D24" i="21"/>
  <c r="D22" i="21"/>
  <c r="D21" i="21"/>
  <c r="D20" i="21"/>
  <c r="D19" i="21"/>
  <c r="D17" i="21"/>
  <c r="D16" i="21"/>
  <c r="D15" i="21"/>
  <c r="D14" i="21"/>
  <c r="D13" i="21"/>
  <c r="D12" i="21"/>
  <c r="D11" i="21"/>
  <c r="D10" i="21"/>
  <c r="D8" i="21"/>
  <c r="D6" i="21"/>
  <c r="D32" i="20"/>
  <c r="D31" i="20"/>
  <c r="D30" i="20"/>
  <c r="D28" i="20"/>
  <c r="D27" i="20"/>
  <c r="D26" i="20"/>
  <c r="D24" i="20"/>
  <c r="D22" i="20"/>
  <c r="D21" i="20"/>
  <c r="D20" i="20"/>
  <c r="D19" i="20"/>
  <c r="D17" i="20"/>
  <c r="D16" i="20"/>
  <c r="D15" i="20"/>
  <c r="D14" i="20"/>
  <c r="D13" i="20"/>
  <c r="D12" i="20"/>
  <c r="D11" i="20"/>
  <c r="D10" i="20"/>
  <c r="D8" i="20"/>
  <c r="D6" i="20"/>
  <c r="D32" i="19"/>
  <c r="D31" i="19"/>
  <c r="D30" i="19"/>
  <c r="D28" i="19"/>
  <c r="D27" i="19"/>
  <c r="D26" i="19"/>
  <c r="D24" i="19"/>
  <c r="D22" i="19"/>
  <c r="D21" i="19"/>
  <c r="D20" i="19"/>
  <c r="D19" i="19"/>
  <c r="D17" i="19"/>
  <c r="D16" i="19"/>
  <c r="D15" i="19"/>
  <c r="D14" i="19"/>
  <c r="D13" i="19"/>
  <c r="D12" i="19"/>
  <c r="D11" i="19"/>
  <c r="D10" i="19"/>
  <c r="D8" i="19"/>
  <c r="D6" i="19"/>
  <c r="D32" i="18" l="1"/>
  <c r="D31" i="18"/>
  <c r="D30" i="18"/>
  <c r="D28" i="18"/>
  <c r="D27" i="18"/>
  <c r="D26" i="18"/>
  <c r="D24" i="18"/>
  <c r="D22" i="18"/>
  <c r="D21" i="18"/>
  <c r="D20" i="18"/>
  <c r="D19" i="18"/>
  <c r="D17" i="18"/>
  <c r="D16" i="18"/>
  <c r="D15" i="18"/>
  <c r="D14" i="18"/>
  <c r="D13" i="18"/>
  <c r="D12" i="18"/>
  <c r="D11" i="18"/>
  <c r="D10" i="18"/>
  <c r="D8" i="18"/>
  <c r="D6" i="18"/>
  <c r="D32" i="17"/>
  <c r="D31" i="17"/>
  <c r="D30" i="17"/>
  <c r="D28" i="17"/>
  <c r="D27" i="17"/>
  <c r="D26" i="17"/>
  <c r="D24" i="17"/>
  <c r="D22" i="17"/>
  <c r="D21" i="17"/>
  <c r="D20" i="17"/>
  <c r="D19" i="17"/>
  <c r="D17" i="17"/>
  <c r="D16" i="17"/>
  <c r="D15" i="17"/>
  <c r="D14" i="17"/>
  <c r="D13" i="17"/>
  <c r="D12" i="17"/>
  <c r="D11" i="17"/>
  <c r="D10" i="17"/>
  <c r="D8" i="17"/>
  <c r="D6" i="17"/>
  <c r="D32" i="16"/>
  <c r="D31" i="16"/>
  <c r="D30" i="16"/>
  <c r="D28" i="16"/>
  <c r="D27" i="16"/>
  <c r="D26" i="16"/>
  <c r="D24" i="16"/>
  <c r="D22" i="16"/>
  <c r="D21" i="16"/>
  <c r="D20" i="16"/>
  <c r="D19" i="16"/>
  <c r="D17" i="16"/>
  <c r="D16" i="16"/>
  <c r="D15" i="16"/>
  <c r="D14" i="16"/>
  <c r="D13" i="16"/>
  <c r="D12" i="16"/>
  <c r="D11" i="16"/>
  <c r="D10" i="16"/>
  <c r="D8" i="16"/>
  <c r="D6" i="16"/>
  <c r="D32" i="15"/>
  <c r="D31" i="15"/>
  <c r="D30" i="15"/>
  <c r="D28" i="15"/>
  <c r="D27" i="15"/>
  <c r="D26" i="15"/>
  <c r="D24" i="15"/>
  <c r="D22" i="15"/>
  <c r="D21" i="15"/>
  <c r="D20" i="15"/>
  <c r="D19" i="15"/>
  <c r="D17" i="15"/>
  <c r="D16" i="15"/>
  <c r="D15" i="15"/>
  <c r="D14" i="15"/>
  <c r="D13" i="15"/>
  <c r="D12" i="15"/>
  <c r="D11" i="15"/>
  <c r="D10" i="15"/>
  <c r="D8" i="15"/>
  <c r="D6" i="15"/>
  <c r="D32" i="14"/>
  <c r="D31" i="14"/>
  <c r="D30" i="14"/>
  <c r="D28" i="14"/>
  <c r="D27" i="14"/>
  <c r="D26" i="14"/>
  <c r="D24" i="14"/>
  <c r="D22" i="14"/>
  <c r="D21" i="14"/>
  <c r="D20" i="14"/>
  <c r="D19" i="14"/>
  <c r="D17" i="14"/>
  <c r="D16" i="14"/>
  <c r="D15" i="14"/>
  <c r="D14" i="14"/>
  <c r="D13" i="14"/>
  <c r="D12" i="14"/>
  <c r="D11" i="14"/>
  <c r="D10" i="14"/>
  <c r="D8" i="14"/>
  <c r="D6" i="14"/>
</calcChain>
</file>

<file path=xl/sharedStrings.xml><?xml version="1.0" encoding="utf-8"?>
<sst xmlns="http://schemas.openxmlformats.org/spreadsheetml/2006/main" count="312" uniqueCount="35">
  <si>
    <t>CORPORATIVOS</t>
  </si>
  <si>
    <t>CONSUMO</t>
  </si>
  <si>
    <t>PERSONALES</t>
  </si>
  <si>
    <t>AUTOS</t>
  </si>
  <si>
    <t>PRENDARIOS</t>
  </si>
  <si>
    <t>TARJETA DE CR.</t>
  </si>
  <si>
    <t>HIPOTECAS + CONSTRUCCIÓN</t>
  </si>
  <si>
    <t>DEPÓSITOS</t>
  </si>
  <si>
    <t>A LA VISTA</t>
  </si>
  <si>
    <t>DE AHORROS</t>
  </si>
  <si>
    <t xml:space="preserve">A PLAZO FIJO </t>
  </si>
  <si>
    <t>SALDO HIPOTECAS</t>
  </si>
  <si>
    <t>BAJO LEY PREFERENCIAL</t>
  </si>
  <si>
    <t>SIN LEY PREFERENCIAL</t>
  </si>
  <si>
    <t>CAJA DE AHORROS</t>
  </si>
  <si>
    <t>RESULTADOS DEL NEGOCIO</t>
  </si>
  <si>
    <t>(En millones de balboas)</t>
  </si>
  <si>
    <t>DETALLE</t>
  </si>
  <si>
    <t>TOTAL DE ACTIVOS</t>
  </si>
  <si>
    <t>CARTERA DE PRÉSTAMOS</t>
  </si>
  <si>
    <t>FONDOS DE CAPITAL</t>
  </si>
  <si>
    <t>NÚMERO DE HIPOTECAS</t>
  </si>
  <si>
    <t>DICIEMBRE 2020 - ENERO 2021</t>
  </si>
  <si>
    <t xml:space="preserve"> DIC 2020</t>
  </si>
  <si>
    <t>DICIEMBRE 2020 - FEBRERO 2021</t>
  </si>
  <si>
    <t>DICIEMBRE 2020 - MARZO 2021</t>
  </si>
  <si>
    <t>DICIEMBRE 2020 - ABRIL 2021</t>
  </si>
  <si>
    <t>DICIEMBRE 2020 - MAYO 2021</t>
  </si>
  <si>
    <t>DICIEMBRE 2020 - JUNIO 2021</t>
  </si>
  <si>
    <t>DICIEMBRE 2020 - JULIO 2021</t>
  </si>
  <si>
    <t>DICIEMBRE 2020 - AGOSTO 2021</t>
  </si>
  <si>
    <t>DICIEMBRE 2020 - SEPTIEMBRE 2021</t>
  </si>
  <si>
    <t>DICIEMBRE 2020 - OCTUBRE 2021</t>
  </si>
  <si>
    <t>DICIEMBRE 2020 - NOVIEMBRE 2021</t>
  </si>
  <si>
    <t>DICIEMBRE 2020 -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</si>
</sst>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0" xfId="0" applyNumberFormat="1" applyBorder="1"/>
    <xf numFmtId="0" fontId="0" fillId="0" borderId="0" xfId="0" applyBorder="1" applyAlignment="1">
      <alignment horizontal="left" indent="1"/>
    </xf>
    <xf numFmtId="0" fontId="0" fillId="0" borderId="0" xfId="0" applyBorder="1" applyAlignment="1">
      <alignment horizontal="left" indent="2"/>
    </xf>
    <xf numFmtId="3" fontId="0" fillId="0" borderId="0" xfId="0" applyNumberFormat="1" applyBorder="1"/>
    <xf numFmtId="0" fontId="0" fillId="0" borderId="6" xfId="0" applyBorder="1"/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17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/>
    <xf numFmtId="0" fontId="2" fillId="0" borderId="0" xfId="0" applyFont="1" applyBorder="1"/>
    <xf numFmtId="164" fontId="2" fillId="0" borderId="0" xfId="0" applyNumberFormat="1" applyFont="1" applyBorder="1"/>
    <xf numFmtId="49" fontId="1" fillId="2" borderId="2" xfId="0" applyNumberFormat="1" applyFont="1" applyFill="1" applyBorder="1" applyAlignment="1">
      <alignment horizontal="center" vertical="center"/>
    </xf>
    <xf numFmtId="0" fontId="0" fillId="0" borderId="0" xfId="0" applyNumberForma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Dic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Abr%20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PORTE%20FINANCIERO\Resultados%20del%20Negocio\Cartera%20de%20Cr&#233;dito%20y%20Dep&#243;sitos%20-%20Resultados%20Dic%202020%20-%20Mar%20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Mar%2020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PORTE%20FINANCIERO\Resultados%20del%20Negocio\Cartera%20de%20Cr&#233;dito%20y%20Dep&#243;sitos%20-%20Resultados%20Dic%202020%20-%20Feb%2020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Feb%20202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PORTE%20FINANCIERO\Resultados%20del%20Negocio\Cartera%20de%20Cr&#233;dito%20y%20Dep&#243;sitos%20-%20Resultados%20Dic%202020%20-%20Ene%20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En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Nov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Oct%20202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Sep%20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Ago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Jul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Jun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OPORTE%20FINANCIERO\Resultados%20del%20Negocio\Cartera%20de%20Cr&#233;dito%20y%20Dep&#243;sitos%20-%20Resultados%20Dic%202020%20-%20May%20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OPORTE%20FINANCIERO\Resultados%20del%20Negocio\Cartera%20de%20Cr&#233;dito%20y%20Dep&#243;sitos%20-%20Resultados%20Dic%202020%20-%20Ab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Hoja2"/>
      <sheetName val="Sra. Mónica"/>
      <sheetName val="Hoja1"/>
      <sheetName val="GRAFICAS"/>
    </sheetNames>
    <sheetDataSet>
      <sheetData sheetId="0">
        <row r="6">
          <cell r="C6" t="str">
            <v>DIC 2021</v>
          </cell>
        </row>
        <row r="7">
          <cell r="C7">
            <v>254.49390762000004</v>
          </cell>
        </row>
        <row r="8">
          <cell r="C8">
            <v>998.23669174000008</v>
          </cell>
        </row>
        <row r="9">
          <cell r="C9">
            <v>899.50998246000006</v>
          </cell>
        </row>
        <row r="10">
          <cell r="C10">
            <v>38.167054729999997</v>
          </cell>
        </row>
        <row r="11">
          <cell r="C11">
            <v>46.622818900000006</v>
          </cell>
        </row>
        <row r="12">
          <cell r="C12">
            <v>13.936835650000001</v>
          </cell>
        </row>
        <row r="13">
          <cell r="C13">
            <v>2310.01590932</v>
          </cell>
        </row>
        <row r="14">
          <cell r="C14">
            <v>3562.7465086799998</v>
          </cell>
        </row>
        <row r="17">
          <cell r="C17">
            <v>133.45976207999999</v>
          </cell>
        </row>
        <row r="18">
          <cell r="C18">
            <v>1214.0623124900001</v>
          </cell>
        </row>
        <row r="19">
          <cell r="C19">
            <v>2519.5157983300001</v>
          </cell>
        </row>
        <row r="20">
          <cell r="C20">
            <v>3867.0378729000004</v>
          </cell>
        </row>
        <row r="25">
          <cell r="C25">
            <v>5086.8677888299999</v>
          </cell>
        </row>
        <row r="26">
          <cell r="C26">
            <v>386.95218492999999</v>
          </cell>
        </row>
        <row r="31">
          <cell r="C31">
            <v>1440.5985897199912</v>
          </cell>
        </row>
        <row r="32">
          <cell r="C32">
            <v>869.42039172999591</v>
          </cell>
        </row>
        <row r="33">
          <cell r="C33">
            <v>2310.0189814499872</v>
          </cell>
        </row>
        <row r="36">
          <cell r="C36">
            <v>32592</v>
          </cell>
        </row>
        <row r="37">
          <cell r="C37">
            <v>28329</v>
          </cell>
        </row>
        <row r="38">
          <cell r="C38">
            <v>60921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3">
          <cell r="C3">
            <v>227.68396906000004</v>
          </cell>
        </row>
        <row r="4">
          <cell r="C4">
            <v>962.48825821000014</v>
          </cell>
        </row>
        <row r="5">
          <cell r="C5">
            <v>864.15608864000012</v>
          </cell>
        </row>
        <row r="6">
          <cell r="C6">
            <v>38.559854679999994</v>
          </cell>
        </row>
        <row r="7">
          <cell r="C7">
            <v>47.076119899999995</v>
          </cell>
        </row>
        <row r="8">
          <cell r="C8">
            <v>12.69619499</v>
          </cell>
        </row>
        <row r="9">
          <cell r="C9">
            <v>2172.1962398000001</v>
          </cell>
        </row>
        <row r="10">
          <cell r="C10">
            <v>3362.3684670700004</v>
          </cell>
        </row>
        <row r="13">
          <cell r="C13">
            <v>91.891083719999983</v>
          </cell>
        </row>
        <row r="14">
          <cell r="C14">
            <v>1192.3495713100001</v>
          </cell>
        </row>
        <row r="15">
          <cell r="C15">
            <v>2524.3338020799997</v>
          </cell>
        </row>
        <row r="16">
          <cell r="C16">
            <v>3808.5744571099999</v>
          </cell>
        </row>
        <row r="21">
          <cell r="C21">
            <v>4801.1597210999989</v>
          </cell>
        </row>
        <row r="22">
          <cell r="C22">
            <v>379.10511668999993</v>
          </cell>
        </row>
        <row r="27">
          <cell r="C27">
            <v>1325.5341620699978</v>
          </cell>
        </row>
        <row r="28">
          <cell r="C28">
            <v>846.62681099999236</v>
          </cell>
        </row>
        <row r="29">
          <cell r="C29">
            <v>2172.1609730699902</v>
          </cell>
        </row>
        <row r="32">
          <cell r="C32">
            <v>30668</v>
          </cell>
        </row>
        <row r="33">
          <cell r="C33">
            <v>28132</v>
          </cell>
        </row>
        <row r="34">
          <cell r="C34">
            <v>58800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2">
          <cell r="C2" t="str">
            <v>MAR 2021</v>
          </cell>
        </row>
      </sheetData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3">
          <cell r="C3">
            <v>223.90968490999998</v>
          </cell>
        </row>
        <row r="4">
          <cell r="C4">
            <v>959.18571414999997</v>
          </cell>
        </row>
        <row r="5">
          <cell r="C5">
            <v>860.74259420999999</v>
          </cell>
        </row>
        <row r="6">
          <cell r="C6">
            <v>37.942727050000002</v>
          </cell>
        </row>
        <row r="7">
          <cell r="C7">
            <v>47.871517570000002</v>
          </cell>
        </row>
        <row r="8">
          <cell r="C8">
            <v>12.628875319999999</v>
          </cell>
        </row>
        <row r="9">
          <cell r="C9">
            <v>2154.1299976599998</v>
          </cell>
        </row>
        <row r="10">
          <cell r="C10">
            <v>3337.2253967199995</v>
          </cell>
        </row>
        <row r="13">
          <cell r="C13">
            <v>106.54086932000001</v>
          </cell>
        </row>
        <row r="14">
          <cell r="C14">
            <v>1185.35059763</v>
          </cell>
        </row>
        <row r="15">
          <cell r="C15">
            <v>2621.5701189500001</v>
          </cell>
        </row>
        <row r="16">
          <cell r="C16">
            <v>3913.4615859000005</v>
          </cell>
        </row>
        <row r="21">
          <cell r="C21">
            <v>4900.8703292099999</v>
          </cell>
        </row>
        <row r="22">
          <cell r="C22">
            <v>377.75588823000004</v>
          </cell>
        </row>
        <row r="27">
          <cell r="C27">
            <v>1317.6316964000091</v>
          </cell>
        </row>
        <row r="28">
          <cell r="C28">
            <v>836.5073312999973</v>
          </cell>
        </row>
        <row r="29">
          <cell r="C29">
            <v>2154.1390277000064</v>
          </cell>
        </row>
        <row r="32">
          <cell r="C32">
            <v>30632</v>
          </cell>
        </row>
        <row r="33">
          <cell r="C33">
            <v>27879</v>
          </cell>
        </row>
        <row r="34">
          <cell r="C34">
            <v>58511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2">
          <cell r="C2" t="str">
            <v>FEB 2021</v>
          </cell>
        </row>
      </sheetData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3">
          <cell r="C3">
            <v>214.4658566</v>
          </cell>
        </row>
        <row r="4">
          <cell r="C4">
            <v>954.42557840999984</v>
          </cell>
        </row>
        <row r="5">
          <cell r="C5">
            <v>858.21328222999989</v>
          </cell>
        </row>
        <row r="6">
          <cell r="C6">
            <v>37.507285869999997</v>
          </cell>
        </row>
        <row r="7">
          <cell r="C7">
            <v>46.267002900000001</v>
          </cell>
        </row>
        <row r="8">
          <cell r="C8">
            <v>12.438007410000001</v>
          </cell>
        </row>
        <row r="9">
          <cell r="C9">
            <v>2140.0883540200002</v>
          </cell>
        </row>
        <row r="10">
          <cell r="C10">
            <v>3308.9797890300006</v>
          </cell>
        </row>
        <row r="13">
          <cell r="C13">
            <v>92.397379419999993</v>
          </cell>
        </row>
        <row r="14">
          <cell r="C14">
            <v>1188.9166443100003</v>
          </cell>
        </row>
        <row r="15">
          <cell r="C15">
            <v>2535.2989483900001</v>
          </cell>
        </row>
        <row r="16">
          <cell r="C16">
            <v>3816.61297212</v>
          </cell>
        </row>
        <row r="21">
          <cell r="C21">
            <v>4806.6541788100012</v>
          </cell>
        </row>
        <row r="22">
          <cell r="C22">
            <v>377.85457466999998</v>
          </cell>
        </row>
        <row r="27">
          <cell r="C27">
            <v>1304.4353552900068</v>
          </cell>
        </row>
        <row r="28">
          <cell r="C28">
            <v>835.64073628999574</v>
          </cell>
        </row>
        <row r="29">
          <cell r="C29">
            <v>2140.0760915800024</v>
          </cell>
        </row>
        <row r="32">
          <cell r="C32">
            <v>30372</v>
          </cell>
        </row>
        <row r="33">
          <cell r="C33">
            <v>27898</v>
          </cell>
        </row>
        <row r="34">
          <cell r="C34">
            <v>58270</v>
          </cell>
        </row>
      </sheetData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 refreshError="1">
        <row r="2">
          <cell r="C2" t="str">
            <v>ENE 2021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3">
          <cell r="C3">
            <v>209.18695790999996</v>
          </cell>
        </row>
        <row r="4">
          <cell r="C4">
            <v>950.58387632999995</v>
          </cell>
        </row>
        <row r="5">
          <cell r="C5">
            <v>854.58971789999998</v>
          </cell>
        </row>
        <row r="6">
          <cell r="C6">
            <v>37.258100880000001</v>
          </cell>
        </row>
        <row r="7">
          <cell r="C7">
            <v>46.297680589999999</v>
          </cell>
        </row>
        <row r="8">
          <cell r="C8">
            <v>12.438376959999999</v>
          </cell>
        </row>
        <row r="9">
          <cell r="C9">
            <v>2128.1579794400004</v>
          </cell>
        </row>
        <row r="10">
          <cell r="C10">
            <v>3287.9288136800005</v>
          </cell>
        </row>
        <row r="13">
          <cell r="C13">
            <v>94.865277469999995</v>
          </cell>
        </row>
        <row r="14">
          <cell r="C14">
            <v>1183.4318272800001</v>
          </cell>
        </row>
        <row r="15">
          <cell r="C15">
            <v>2522.5454237399999</v>
          </cell>
        </row>
        <row r="16">
          <cell r="C16">
            <v>3800.8425284900004</v>
          </cell>
        </row>
        <row r="21">
          <cell r="C21">
            <v>4757.8745765500007</v>
          </cell>
        </row>
        <row r="22">
          <cell r="C22">
            <v>378.25814716000008</v>
          </cell>
        </row>
        <row r="27">
          <cell r="C27">
            <v>1292.7647385800046</v>
          </cell>
        </row>
        <row r="28">
          <cell r="C28">
            <v>835.39126581000039</v>
          </cell>
        </row>
        <row r="29">
          <cell r="C29">
            <v>2128.1560043900049</v>
          </cell>
        </row>
        <row r="32">
          <cell r="C32">
            <v>30132</v>
          </cell>
        </row>
        <row r="33">
          <cell r="C33">
            <v>27904</v>
          </cell>
        </row>
        <row r="34">
          <cell r="C34">
            <v>58036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Hoja1"/>
      <sheetName val="GRAFICAS"/>
    </sheetNames>
    <sheetDataSet>
      <sheetData sheetId="0">
        <row r="6">
          <cell r="C6" t="str">
            <v>NOV 2021</v>
          </cell>
        </row>
        <row r="7">
          <cell r="C7">
            <v>235.31784410000003</v>
          </cell>
        </row>
        <row r="8">
          <cell r="C8">
            <v>991.52594237000005</v>
          </cell>
        </row>
        <row r="9">
          <cell r="C9">
            <v>893.22651328000006</v>
          </cell>
        </row>
        <row r="10">
          <cell r="C10">
            <v>38.167217389999998</v>
          </cell>
        </row>
        <row r="11">
          <cell r="C11">
            <v>46.035230640000002</v>
          </cell>
        </row>
        <row r="12">
          <cell r="C12">
            <v>14.096981059999997</v>
          </cell>
        </row>
        <row r="13">
          <cell r="C13">
            <v>2297.1190120900005</v>
          </cell>
        </row>
        <row r="14">
          <cell r="C14">
            <v>3523.9627985600005</v>
          </cell>
        </row>
        <row r="17">
          <cell r="C17">
            <v>101.38179692000001</v>
          </cell>
        </row>
        <row r="18">
          <cell r="C18">
            <v>1221.9460504799997</v>
          </cell>
        </row>
        <row r="19">
          <cell r="C19">
            <v>2472.6989080499998</v>
          </cell>
        </row>
        <row r="20">
          <cell r="C20">
            <v>3796.0267554499997</v>
          </cell>
        </row>
        <row r="25">
          <cell r="C25">
            <v>4854.5574187700004</v>
          </cell>
        </row>
        <row r="26">
          <cell r="C26">
            <v>393.62674163000003</v>
          </cell>
        </row>
        <row r="31">
          <cell r="C31">
            <v>1427.7666866399934</v>
          </cell>
        </row>
        <row r="32">
          <cell r="C32">
            <v>869.7088804799987</v>
          </cell>
        </row>
        <row r="33">
          <cell r="C33">
            <v>2297.4755671199919</v>
          </cell>
        </row>
        <row r="36">
          <cell r="C36">
            <v>32389</v>
          </cell>
        </row>
        <row r="37">
          <cell r="C37">
            <v>28374</v>
          </cell>
        </row>
        <row r="38">
          <cell r="C38">
            <v>60763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Hoja1"/>
      <sheetName val="GRAFICAS"/>
    </sheetNames>
    <sheetDataSet>
      <sheetData sheetId="0">
        <row r="6">
          <cell r="C6" t="str">
            <v>OCT 2021</v>
          </cell>
        </row>
        <row r="7">
          <cell r="C7">
            <v>235.10842904</v>
          </cell>
        </row>
        <row r="8">
          <cell r="C8">
            <v>985.65869402999988</v>
          </cell>
        </row>
        <row r="9">
          <cell r="C9">
            <v>887.47950510999988</v>
          </cell>
        </row>
        <row r="10">
          <cell r="C10">
            <v>38.402722900000008</v>
          </cell>
        </row>
        <row r="11">
          <cell r="C11">
            <v>46.108686470000002</v>
          </cell>
        </row>
        <row r="12">
          <cell r="C12">
            <v>13.667779550000001</v>
          </cell>
        </row>
        <row r="13">
          <cell r="C13">
            <v>2288.4614709799998</v>
          </cell>
        </row>
        <row r="14">
          <cell r="C14">
            <v>3509.2285940499996</v>
          </cell>
        </row>
        <row r="17">
          <cell r="C17">
            <v>100.00766481000001</v>
          </cell>
        </row>
        <row r="18">
          <cell r="C18">
            <v>1238.47212988</v>
          </cell>
        </row>
        <row r="19">
          <cell r="C19">
            <v>2484.5265837000002</v>
          </cell>
        </row>
        <row r="20">
          <cell r="C20">
            <v>3823.00637839</v>
          </cell>
        </row>
        <row r="25">
          <cell r="C25">
            <v>4814.7379233399997</v>
          </cell>
        </row>
        <row r="26">
          <cell r="C26">
            <v>391.08368393000001</v>
          </cell>
        </row>
        <row r="31">
          <cell r="C31">
            <v>1419.6561916799915</v>
          </cell>
        </row>
        <row r="32">
          <cell r="C32">
            <v>868.80527929999585</v>
          </cell>
        </row>
        <row r="33">
          <cell r="C33">
            <v>2288.4614709799871</v>
          </cell>
        </row>
        <row r="36">
          <cell r="C36">
            <v>32242</v>
          </cell>
        </row>
        <row r="37">
          <cell r="C37">
            <v>28388</v>
          </cell>
        </row>
        <row r="38">
          <cell r="C38">
            <v>60630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Hoja1"/>
      <sheetName val="GRAFICAS"/>
    </sheetNames>
    <sheetDataSet>
      <sheetData sheetId="0">
        <row r="6">
          <cell r="C6" t="str">
            <v>SEP 2021</v>
          </cell>
        </row>
        <row r="7">
          <cell r="C7">
            <v>235.9783047</v>
          </cell>
        </row>
        <row r="8">
          <cell r="C8">
            <v>981.13220291000016</v>
          </cell>
        </row>
        <row r="9">
          <cell r="C9">
            <v>882.6102940200002</v>
          </cell>
        </row>
        <row r="10">
          <cell r="C10">
            <v>38.633385650000001</v>
          </cell>
        </row>
        <row r="11">
          <cell r="C11">
            <v>46.404643469999996</v>
          </cell>
        </row>
        <row r="12">
          <cell r="C12">
            <v>13.48387977</v>
          </cell>
        </row>
        <row r="13">
          <cell r="C13">
            <v>2269.1656242799995</v>
          </cell>
        </row>
        <row r="14">
          <cell r="C14">
            <v>3486.2761318899998</v>
          </cell>
        </row>
        <row r="17">
          <cell r="C17">
            <v>101.18836895</v>
          </cell>
        </row>
        <row r="18">
          <cell r="C18">
            <v>1241.4151857399997</v>
          </cell>
        </row>
        <row r="19">
          <cell r="C19">
            <v>2442.6942956499997</v>
          </cell>
        </row>
        <row r="20">
          <cell r="C20">
            <v>3785.2978503399995</v>
          </cell>
        </row>
        <row r="25">
          <cell r="C25">
            <v>4793.6044358699992</v>
          </cell>
        </row>
        <row r="26">
          <cell r="C26">
            <v>390.40185765999996</v>
          </cell>
        </row>
        <row r="31">
          <cell r="C31">
            <v>1403.6356252399946</v>
          </cell>
        </row>
        <row r="32">
          <cell r="C32">
            <v>865.52999903999569</v>
          </cell>
        </row>
        <row r="33">
          <cell r="C33">
            <v>2269.1656242799904</v>
          </cell>
        </row>
        <row r="36">
          <cell r="C36">
            <v>31956</v>
          </cell>
        </row>
        <row r="37">
          <cell r="C37">
            <v>28394</v>
          </cell>
        </row>
        <row r="38">
          <cell r="C38">
            <v>60350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6">
          <cell r="C6" t="str">
            <v>AGO 2021</v>
          </cell>
        </row>
        <row r="7">
          <cell r="C7">
            <v>223.53202837000001</v>
          </cell>
        </row>
        <row r="8">
          <cell r="C8">
            <v>978.31537199999991</v>
          </cell>
        </row>
        <row r="9">
          <cell r="C9">
            <v>879.46257127999991</v>
          </cell>
        </row>
        <row r="10">
          <cell r="C10">
            <v>38.652418000000004</v>
          </cell>
        </row>
        <row r="11">
          <cell r="C11">
            <v>47.269062269999999</v>
          </cell>
        </row>
        <row r="12">
          <cell r="C12">
            <v>12.931320449999999</v>
          </cell>
        </row>
        <row r="13">
          <cell r="C13">
            <v>2246.1054571799996</v>
          </cell>
        </row>
        <row r="14">
          <cell r="C14">
            <v>3447.9528575499994</v>
          </cell>
        </row>
        <row r="17">
          <cell r="C17">
            <v>101.48138672999998</v>
          </cell>
        </row>
        <row r="18">
          <cell r="C18">
            <v>1240.50983477</v>
          </cell>
        </row>
        <row r="19">
          <cell r="C19">
            <v>2484.1309457000002</v>
          </cell>
        </row>
        <row r="20">
          <cell r="C20">
            <v>3826.1221672000001</v>
          </cell>
        </row>
        <row r="25">
          <cell r="C25">
            <v>4835.4941775999987</v>
          </cell>
        </row>
        <row r="26">
          <cell r="C26">
            <v>392.59453502000002</v>
          </cell>
        </row>
        <row r="31">
          <cell r="C31">
            <v>1383.5598453799937</v>
          </cell>
        </row>
        <row r="32">
          <cell r="C32">
            <v>862.54498329000307</v>
          </cell>
        </row>
        <row r="33">
          <cell r="C33">
            <v>2246.104828669997</v>
          </cell>
        </row>
        <row r="36">
          <cell r="C36">
            <v>31590</v>
          </cell>
        </row>
        <row r="37">
          <cell r="C37">
            <v>28396</v>
          </cell>
        </row>
        <row r="38">
          <cell r="C38">
            <v>59986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6">
          <cell r="C6" t="str">
            <v>JUL 2021</v>
          </cell>
        </row>
        <row r="7">
          <cell r="C7">
            <v>220.06501062000001</v>
          </cell>
        </row>
        <row r="8">
          <cell r="C8">
            <v>970.52583585000013</v>
          </cell>
        </row>
        <row r="9">
          <cell r="C9">
            <v>872.01283596000007</v>
          </cell>
        </row>
        <row r="10">
          <cell r="C10">
            <v>38.782796730000001</v>
          </cell>
        </row>
        <row r="11">
          <cell r="C11">
            <v>47.044617800000005</v>
          </cell>
        </row>
        <row r="12">
          <cell r="C12">
            <v>12.685585359999999</v>
          </cell>
        </row>
        <row r="13">
          <cell r="C13">
            <v>2228.5515260700004</v>
          </cell>
        </row>
        <row r="14">
          <cell r="C14">
            <v>3419.1423725400005</v>
          </cell>
        </row>
        <row r="17">
          <cell r="C17">
            <v>115.03620169000001</v>
          </cell>
        </row>
        <row r="18">
          <cell r="C18">
            <v>1187.5140360499995</v>
          </cell>
        </row>
        <row r="19">
          <cell r="C19">
            <v>2509.8716358299998</v>
          </cell>
        </row>
        <row r="20">
          <cell r="C20">
            <v>3812.4218735699997</v>
          </cell>
        </row>
        <row r="25">
          <cell r="C25">
            <v>4820.2093943700011</v>
          </cell>
        </row>
        <row r="26">
          <cell r="C26">
            <v>386.50065309000001</v>
          </cell>
        </row>
        <row r="31">
          <cell r="C31">
            <v>1367.669764729992</v>
          </cell>
        </row>
        <row r="32">
          <cell r="C32">
            <v>860.91424522999489</v>
          </cell>
        </row>
        <row r="33">
          <cell r="C33">
            <v>2228.5840099599868</v>
          </cell>
        </row>
        <row r="36">
          <cell r="C36">
            <v>31273</v>
          </cell>
        </row>
        <row r="37">
          <cell r="C37">
            <v>28412</v>
          </cell>
        </row>
        <row r="38">
          <cell r="C38">
            <v>59685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6">
          <cell r="C6" t="str">
            <v>JUN 2021</v>
          </cell>
        </row>
        <row r="7">
          <cell r="C7">
            <v>215.23771432000001</v>
          </cell>
        </row>
        <row r="8">
          <cell r="C8">
            <v>972.10831583999993</v>
          </cell>
        </row>
        <row r="9">
          <cell r="C9">
            <v>872.90736500000003</v>
          </cell>
        </row>
        <row r="10">
          <cell r="C10">
            <v>38.832340899999998</v>
          </cell>
        </row>
        <row r="11">
          <cell r="C11">
            <v>47.394958420000002</v>
          </cell>
        </row>
        <row r="12">
          <cell r="C12">
            <v>12.973651519999999</v>
          </cell>
        </row>
        <row r="13">
          <cell r="C13">
            <v>2211.01909032</v>
          </cell>
        </row>
        <row r="14">
          <cell r="C14">
            <v>3398.3651204799999</v>
          </cell>
        </row>
        <row r="17">
          <cell r="C17">
            <v>111.76145594</v>
          </cell>
        </row>
        <row r="18">
          <cell r="C18">
            <v>1194.2707834400001</v>
          </cell>
        </row>
        <row r="19">
          <cell r="C19">
            <v>2497.3334304400005</v>
          </cell>
        </row>
        <row r="20">
          <cell r="C20">
            <v>3803.3656698200002</v>
          </cell>
        </row>
        <row r="25">
          <cell r="C25">
            <v>4807.1992702900006</v>
          </cell>
        </row>
        <row r="26">
          <cell r="C26">
            <v>383.13437988999993</v>
          </cell>
        </row>
        <row r="31">
          <cell r="C31">
            <v>1352.1476169500031</v>
          </cell>
        </row>
        <row r="32">
          <cell r="C32">
            <v>858.86363029999552</v>
          </cell>
        </row>
        <row r="33">
          <cell r="C33">
            <v>2211.0112472499986</v>
          </cell>
        </row>
        <row r="36">
          <cell r="C36">
            <v>30988</v>
          </cell>
        </row>
        <row r="37">
          <cell r="C37">
            <v>28410</v>
          </cell>
        </row>
        <row r="38">
          <cell r="C38">
            <v>59398</v>
          </cell>
        </row>
      </sheetData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6">
          <cell r="C6" t="str">
            <v>MAY 2021</v>
          </cell>
        </row>
        <row r="7">
          <cell r="C7">
            <v>211.67614364999997</v>
          </cell>
        </row>
        <row r="8">
          <cell r="C8">
            <v>967.78846404000012</v>
          </cell>
        </row>
        <row r="9">
          <cell r="C9">
            <v>869.03384516000017</v>
          </cell>
        </row>
        <row r="10">
          <cell r="C10">
            <v>38.713128709999992</v>
          </cell>
        </row>
        <row r="11">
          <cell r="C11">
            <v>47.129932249999996</v>
          </cell>
        </row>
        <row r="12">
          <cell r="C12">
            <v>12.91155792</v>
          </cell>
        </row>
        <row r="13">
          <cell r="C13">
            <v>2190.0964975699999</v>
          </cell>
        </row>
        <row r="14">
          <cell r="C14">
            <v>3369.5611052599997</v>
          </cell>
        </row>
        <row r="17">
          <cell r="C17">
            <v>100.26640549</v>
          </cell>
        </row>
        <row r="18">
          <cell r="C18">
            <v>1196.0397332</v>
          </cell>
        </row>
        <row r="19">
          <cell r="C19">
            <v>2523.6334636399997</v>
          </cell>
        </row>
        <row r="20">
          <cell r="C20">
            <v>3819.9396023299996</v>
          </cell>
        </row>
        <row r="25">
          <cell r="C25">
            <v>4815.0981491999992</v>
          </cell>
        </row>
        <row r="26">
          <cell r="C26">
            <v>380.92985232000001</v>
          </cell>
        </row>
        <row r="31">
          <cell r="C31">
            <v>1333.581534650001</v>
          </cell>
        </row>
        <row r="32">
          <cell r="C32">
            <v>856.5015670199964</v>
          </cell>
        </row>
        <row r="33">
          <cell r="C33">
            <v>2190.0831016699976</v>
          </cell>
        </row>
        <row r="36">
          <cell r="C36">
            <v>30633</v>
          </cell>
        </row>
        <row r="37">
          <cell r="C37">
            <v>28447</v>
          </cell>
        </row>
        <row r="38">
          <cell r="C38">
            <v>59080</v>
          </cell>
        </row>
      </sheetData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Total  2021"/>
      <sheetName val="10.1 Proyectos institucionales"/>
      <sheetName val="Sra. Mónica"/>
      <sheetName val="GRAFICAS"/>
    </sheetNames>
    <sheetDataSet>
      <sheetData sheetId="0">
        <row r="2">
          <cell r="C2" t="str">
            <v>ABR 2021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0C7C7-0621-4542-AF02-F156AE6477A9}">
  <dimension ref="A1:E33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34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+'[1]Cartera Total  2021'!$C$6</f>
        <v>DIC 2021</v>
      </c>
      <c r="E6" s="13"/>
    </row>
    <row r="7" spans="1:5" ht="9" customHeight="1" x14ac:dyDescent="0.25">
      <c r="A7" s="1"/>
      <c r="B7" s="2"/>
      <c r="C7" s="2"/>
      <c r="D7" s="17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+'[1]Cartera Total  2021'!$C$25</f>
        <v>5086.8677888299999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+'[1]Cartera Total  2021'!$C$14</f>
        <v>3562.7465086799998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+'[1]Cartera Total  2021'!$C$7</f>
        <v>254.49390762000004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+'[1]Cartera Total  2021'!$C$8</f>
        <v>998.23669174000008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+'[1]Cartera Total  2021'!$C$9</f>
        <v>899.50998246000006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+'[1]Cartera Total  2021'!$C$10</f>
        <v>38.167054729999997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+'[1]Cartera Total  2021'!$C$11</f>
        <v>46.622818900000006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+'[1]Cartera Total  2021'!$C$12</f>
        <v>13.936835650000001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+'[1]Cartera Total  2021'!$C$13</f>
        <v>2310.01590932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+'[1]Cartera Total  2021'!$C$20</f>
        <v>3867.0378729000004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+'[1]Cartera Total  2021'!$C$17</f>
        <v>133.45976207999999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+'[1]Cartera Total  2021'!$C$18</f>
        <v>1214.0623124900001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+'[1]Cartera Total  2021'!$C$19</f>
        <v>2519.5157983300001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+'[1]Cartera Total  2021'!$C$26</f>
        <v>386.95218492999999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+'[1]Cartera Total  2021'!$C$33</f>
        <v>2310.0189814499872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+'[1]Cartera Total  2021'!$C$31</f>
        <v>1440.5985897199912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+'[1]Cartera Total  2021'!$C$32</f>
        <v>869.42039172999591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+'[1]Cartera Total  2021'!$C$38</f>
        <v>60921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+'[1]Cartera Total  2021'!$C$36</f>
        <v>32592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+'[1]Cartera Total  2021'!$C$37</f>
        <v>28329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020E3-5664-4BEB-8AC8-A91D98034F5E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25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+'[11]Cartera Total  2021'!$C$2</f>
        <v>MAR 2021</v>
      </c>
      <c r="E6" s="13"/>
    </row>
    <row r="7" spans="1:5" ht="9" customHeight="1" x14ac:dyDescent="0.25">
      <c r="A7" s="1"/>
      <c r="B7" s="2"/>
      <c r="C7" s="2"/>
      <c r="D7" s="2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+'[12]Cartera Total  2021'!$C$21</f>
        <v>4900.8703292099999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+'[12]Cartera Total  2021'!$C$10</f>
        <v>3337.2253967199995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+'[12]Cartera Total  2021'!$C$3</f>
        <v>223.90968490999998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+'[12]Cartera Total  2021'!$C$4</f>
        <v>959.18571414999997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+'[12]Cartera Total  2021'!$C$5</f>
        <v>860.74259420999999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+'[12]Cartera Total  2021'!$C$6</f>
        <v>37.942727050000002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+'[12]Cartera Total  2021'!$C$7</f>
        <v>47.871517570000002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+'[12]Cartera Total  2021'!$C$8</f>
        <v>12.628875319999999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+'[12]Cartera Total  2021'!$C$9</f>
        <v>2154.1299976599998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+'[12]Cartera Total  2021'!$C$16</f>
        <v>3913.4615859000005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+'[12]Cartera Total  2021'!$C$13</f>
        <v>106.54086932000001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+'[12]Cartera Total  2021'!$C$14</f>
        <v>1185.35059763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+'[12]Cartera Total  2021'!$C$15</f>
        <v>2621.5701189500001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+'[12]Cartera Total  2021'!$C$22</f>
        <v>377.75588823000004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+'[12]Cartera Total  2021'!$C$29</f>
        <v>2154.1390277000064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+'[12]Cartera Total  2021'!$C$27</f>
        <v>1317.6316964000091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+'[12]Cartera Total  2021'!$C$28</f>
        <v>836.5073312999973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+'[12]Cartera Total  2021'!$C$34</f>
        <v>58511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+'[12]Cartera Total  2021'!$C$32</f>
        <v>30632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+'[12]Cartera Total  2021'!$C$33</f>
        <v>27879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3BF2-3C18-495A-9A1A-E4E8438F88DB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24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+'[13]Cartera Total  2021'!$C$2</f>
        <v>FEB 2021</v>
      </c>
      <c r="E6" s="13"/>
    </row>
    <row r="7" spans="1:5" ht="9" customHeight="1" x14ac:dyDescent="0.25">
      <c r="A7" s="1"/>
      <c r="B7" s="2"/>
      <c r="C7" s="2"/>
      <c r="D7" s="2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+'[14]Cartera Total  2021'!$C$21</f>
        <v>4806.6541788100012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+'[14]Cartera Total  2021'!$C$10</f>
        <v>3308.9797890300006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+'[14]Cartera Total  2021'!$C$3</f>
        <v>214.4658566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+'[14]Cartera Total  2021'!$C$4</f>
        <v>954.42557840999984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+'[14]Cartera Total  2021'!$C$5</f>
        <v>858.21328222999989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+'[14]Cartera Total  2021'!$C$6</f>
        <v>37.507285869999997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+'[14]Cartera Total  2021'!$C$7</f>
        <v>46.267002900000001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+'[14]Cartera Total  2021'!$C$8</f>
        <v>12.438007410000001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+'[14]Cartera Total  2021'!$C$9</f>
        <v>2140.0883540200002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+'[14]Cartera Total  2021'!$C$16</f>
        <v>3816.61297212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+'[14]Cartera Total  2021'!$C$13</f>
        <v>92.397379419999993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+'[14]Cartera Total  2021'!$C$14</f>
        <v>1188.9166443100003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+'[14]Cartera Total  2021'!$C$15</f>
        <v>2535.2989483900001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+'[14]Cartera Total  2021'!$C$22</f>
        <v>377.85457466999998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+'[14]Cartera Total  2021'!$C$29</f>
        <v>2140.0760915800024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+'[14]Cartera Total  2021'!$C$27</f>
        <v>1304.4353552900068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+'[14]Cartera Total  2021'!$C$28</f>
        <v>835.64073628999574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+'[14]Cartera Total  2021'!$C$34</f>
        <v>58270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+'[14]Cartera Total  2021'!$C$32</f>
        <v>30372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+'[14]Cartera Total  2021'!$C$33</f>
        <v>27898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5C62-59CC-4A68-B2E3-DDD435696BA1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22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+'[15]Cartera Total  2021'!$C$2</f>
        <v>ENE 2021</v>
      </c>
      <c r="E6" s="13"/>
    </row>
    <row r="7" spans="1:5" ht="9" customHeight="1" x14ac:dyDescent="0.25">
      <c r="A7" s="1"/>
      <c r="B7" s="2"/>
      <c r="C7" s="2"/>
      <c r="D7" s="2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+'[16]Cartera Total  2021'!$C$21</f>
        <v>4757.8745765500007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+'[16]Cartera Total  2021'!$C$10</f>
        <v>3287.9288136800005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+'[16]Cartera Total  2021'!$C$3</f>
        <v>209.18695790999996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+'[16]Cartera Total  2021'!$C$4</f>
        <v>950.58387632999995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+'[16]Cartera Total  2021'!$C$5</f>
        <v>854.58971789999998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+'[16]Cartera Total  2021'!$C$6</f>
        <v>37.258100880000001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+'[16]Cartera Total  2021'!$C$7</f>
        <v>46.297680589999999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+'[16]Cartera Total  2021'!$C$8</f>
        <v>12.438376959999999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+'[16]Cartera Total  2021'!$C$9</f>
        <v>2128.1579794400004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+'[16]Cartera Total  2021'!$C$16</f>
        <v>3800.8425284900004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+'[16]Cartera Total  2021'!$C$13</f>
        <v>94.865277469999995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+'[16]Cartera Total  2021'!$C$14</f>
        <v>1183.4318272800001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+'[16]Cartera Total  2021'!$C$15</f>
        <v>2522.5454237399999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+'[16]Cartera Total  2021'!$C$22</f>
        <v>378.25814716000008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+'[16]Cartera Total  2021'!$C$29</f>
        <v>2128.1560043900049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+'[16]Cartera Total  2021'!$C$27</f>
        <v>1292.7647385800046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+'[16]Cartera Total  2021'!$C$28</f>
        <v>835.39126581000039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+'[16]Cartera Total  2021'!$C$34</f>
        <v>58036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+'[16]Cartera Total  2021'!$C$32</f>
        <v>30132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+'[16]Cartera Total  2021'!$C$33</f>
        <v>27904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B9313-63F8-47CE-B6A4-6F75FB48DEEC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33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+'[2]Cartera Total  2021'!$C$6</f>
        <v>NOV 2021</v>
      </c>
      <c r="E6" s="13"/>
    </row>
    <row r="7" spans="1:5" ht="9" customHeight="1" x14ac:dyDescent="0.25">
      <c r="A7" s="1"/>
      <c r="B7" s="2"/>
      <c r="C7" s="2"/>
      <c r="D7" s="17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+'[2]Cartera Total  2021'!$C$25</f>
        <v>4854.5574187700004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+'[2]Cartera Total  2021'!$C$14</f>
        <v>3523.9627985600005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+'[2]Cartera Total  2021'!$C$7</f>
        <v>235.31784410000003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+'[2]Cartera Total  2021'!$C$8</f>
        <v>991.52594237000005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+'[2]Cartera Total  2021'!$C$9</f>
        <v>893.22651328000006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+'[2]Cartera Total  2021'!$C$10</f>
        <v>38.167217389999998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+'[2]Cartera Total  2021'!$C$11</f>
        <v>46.035230640000002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+'[2]Cartera Total  2021'!$C$12</f>
        <v>14.096981059999997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+'[2]Cartera Total  2021'!$C$13</f>
        <v>2297.1190120900005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+'[2]Cartera Total  2021'!$C$20</f>
        <v>3796.0267554499997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+'[2]Cartera Total  2021'!$C$17</f>
        <v>101.38179692000001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+'[2]Cartera Total  2021'!$C$18</f>
        <v>1221.9460504799997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+'[2]Cartera Total  2021'!$C$19</f>
        <v>2472.6989080499998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+'[2]Cartera Total  2021'!$C$26</f>
        <v>393.62674163000003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+'[2]Cartera Total  2021'!$C$33</f>
        <v>2297.4755671199919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+'[2]Cartera Total  2021'!$C$31</f>
        <v>1427.7666866399934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+'[2]Cartera Total  2021'!$C$32</f>
        <v>869.7088804799987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+'[2]Cartera Total  2021'!$C$38</f>
        <v>60763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+'[2]Cartera Total  2021'!$C$36</f>
        <v>32389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+'[2]Cartera Total  2021'!$C$37</f>
        <v>28374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303CE-85CB-4AE5-9D30-17A001646254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32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+'[3]Cartera Total  2021'!$C$6</f>
        <v>OCT 2021</v>
      </c>
      <c r="E6" s="13"/>
    </row>
    <row r="7" spans="1:5" ht="9" customHeight="1" x14ac:dyDescent="0.25">
      <c r="A7" s="1"/>
      <c r="B7" s="2"/>
      <c r="C7" s="2"/>
      <c r="D7" s="17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+'[3]Cartera Total  2021'!$C$25</f>
        <v>4814.7379233399997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+'[3]Cartera Total  2021'!$C$14</f>
        <v>3509.2285940499996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+'[3]Cartera Total  2021'!$C$7</f>
        <v>235.10842904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+'[3]Cartera Total  2021'!$C$8</f>
        <v>985.65869402999988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+'[3]Cartera Total  2021'!$C$9</f>
        <v>887.47950510999988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+'[3]Cartera Total  2021'!$C$10</f>
        <v>38.402722900000008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+'[3]Cartera Total  2021'!$C$11</f>
        <v>46.108686470000002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+'[3]Cartera Total  2021'!$C$12</f>
        <v>13.667779550000001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+'[3]Cartera Total  2021'!$C$13</f>
        <v>2288.4614709799998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+'[3]Cartera Total  2021'!$C$20</f>
        <v>3823.00637839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+'[3]Cartera Total  2021'!$C$17</f>
        <v>100.00766481000001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+'[3]Cartera Total  2021'!$C$18</f>
        <v>1238.47212988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+'[3]Cartera Total  2021'!$C$19</f>
        <v>2484.5265837000002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+'[3]Cartera Total  2021'!$C$26</f>
        <v>391.08368393000001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+'[3]Cartera Total  2021'!$C$33</f>
        <v>2288.4614709799871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+'[3]Cartera Total  2021'!$C$31</f>
        <v>1419.6561916799915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+'[3]Cartera Total  2021'!$C$32</f>
        <v>868.80527929999585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+'[3]Cartera Total  2021'!$C$38</f>
        <v>60630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+'[3]Cartera Total  2021'!$C$36</f>
        <v>32242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+'[3]Cartera Total  2021'!$C$37</f>
        <v>28388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9549-17DC-45C7-A1ED-3C0D9B19419B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31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+'[4]Cartera Total  2021'!$C$6</f>
        <v>SEP 2021</v>
      </c>
      <c r="E6" s="13"/>
    </row>
    <row r="7" spans="1:5" ht="9" customHeight="1" x14ac:dyDescent="0.25">
      <c r="A7" s="1"/>
      <c r="B7" s="2"/>
      <c r="C7" s="2"/>
      <c r="D7" s="17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+'[4]Cartera Total  2021'!$C$25</f>
        <v>4793.6044358699992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+'[4]Cartera Total  2021'!$C$14</f>
        <v>3486.2761318899998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+'[4]Cartera Total  2021'!$C$7</f>
        <v>235.9783047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+'[4]Cartera Total  2021'!$C$8</f>
        <v>981.13220291000016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+'[4]Cartera Total  2021'!$C$9</f>
        <v>882.6102940200002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+'[4]Cartera Total  2021'!$C$10</f>
        <v>38.633385650000001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+'[4]Cartera Total  2021'!$C$11</f>
        <v>46.404643469999996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+'[4]Cartera Total  2021'!$C$12</f>
        <v>13.48387977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+'[4]Cartera Total  2021'!$C$13</f>
        <v>2269.1656242799995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+'[4]Cartera Total  2021'!$C$20</f>
        <v>3785.2978503399995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+'[4]Cartera Total  2021'!$C$17</f>
        <v>101.18836895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+'[4]Cartera Total  2021'!$C$18</f>
        <v>1241.4151857399997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+'[4]Cartera Total  2021'!$C$19</f>
        <v>2442.6942956499997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+'[4]Cartera Total  2021'!$C$26</f>
        <v>390.40185765999996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+'[4]Cartera Total  2021'!$C$33</f>
        <v>2269.1656242799904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+'[4]Cartera Total  2021'!$C$31</f>
        <v>1403.6356252399946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+'[4]Cartera Total  2021'!$C$32</f>
        <v>865.52999903999569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+'[4]Cartera Total  2021'!$C$38</f>
        <v>60350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+'[4]Cartera Total  2021'!$C$36</f>
        <v>31956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+'[4]Cartera Total  2021'!$C$37</f>
        <v>28394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9F9CC-F557-4CE0-979F-AF1B0CF8035D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30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+'[5]Cartera Total  2021'!$C$6</f>
        <v>AGO 2021</v>
      </c>
      <c r="E6" s="13"/>
    </row>
    <row r="7" spans="1:5" ht="9" customHeight="1" x14ac:dyDescent="0.25">
      <c r="A7" s="1"/>
      <c r="B7" s="2"/>
      <c r="C7" s="2"/>
      <c r="D7" s="17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+'[5]Cartera Total  2021'!$C$25</f>
        <v>4835.4941775999987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+'[5]Cartera Total  2021'!$C$14</f>
        <v>3447.9528575499994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+'[5]Cartera Total  2021'!$C$7</f>
        <v>223.53202837000001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+'[5]Cartera Total  2021'!$C$8</f>
        <v>978.31537199999991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+'[5]Cartera Total  2021'!$C$9</f>
        <v>879.46257127999991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+'[5]Cartera Total  2021'!$C$10</f>
        <v>38.652418000000004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+'[5]Cartera Total  2021'!$C$11</f>
        <v>47.269062269999999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+'[5]Cartera Total  2021'!$C$12</f>
        <v>12.931320449999999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+'[5]Cartera Total  2021'!$C$13</f>
        <v>2246.1054571799996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+'[5]Cartera Total  2021'!$C$20</f>
        <v>3826.1221672000001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+'[5]Cartera Total  2021'!$C$17</f>
        <v>101.48138672999998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+'[5]Cartera Total  2021'!$C$18</f>
        <v>1240.50983477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+'[5]Cartera Total  2021'!$C$19</f>
        <v>2484.1309457000002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+'[5]Cartera Total  2021'!$C$26</f>
        <v>392.59453502000002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+'[5]Cartera Total  2021'!$C$33</f>
        <v>2246.104828669997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+'[5]Cartera Total  2021'!$C$31</f>
        <v>1383.5598453799937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+'[5]Cartera Total  2021'!$C$32</f>
        <v>862.54498329000307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+'[5]Cartera Total  2021'!$C$38</f>
        <v>59986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+'[5]Cartera Total  2021'!$C$36</f>
        <v>31590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+'[5]Cartera Total  2021'!$C$37</f>
        <v>28396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AD7D7-71A4-48AF-9A1C-8928FCDF6075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29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+'[6]Cartera Total  2021'!$C$6</f>
        <v>JUL 2021</v>
      </c>
      <c r="E6" s="13"/>
    </row>
    <row r="7" spans="1:5" ht="9" customHeight="1" x14ac:dyDescent="0.25">
      <c r="A7" s="1"/>
      <c r="B7" s="2"/>
      <c r="C7" s="2"/>
      <c r="D7" s="17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+'[6]Cartera Total  2021'!$C$25</f>
        <v>4820.2093943700011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+'[6]Cartera Total  2021'!$C$14</f>
        <v>3419.1423725400005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+'[6]Cartera Total  2021'!$C$7</f>
        <v>220.06501062000001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+'[6]Cartera Total  2021'!$C$8</f>
        <v>970.52583585000013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+'[6]Cartera Total  2021'!$C$9</f>
        <v>872.01283596000007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+'[6]Cartera Total  2021'!$C$10</f>
        <v>38.782796730000001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+'[6]Cartera Total  2021'!$C$11</f>
        <v>47.044617800000005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+'[6]Cartera Total  2021'!$C$12</f>
        <v>12.685585359999999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+'[6]Cartera Total  2021'!$C$13</f>
        <v>2228.5515260700004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+'[6]Cartera Total  2021'!$C$20</f>
        <v>3812.4218735699997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+'[6]Cartera Total  2021'!$C$17</f>
        <v>115.03620169000001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+'[6]Cartera Total  2021'!$C$18</f>
        <v>1187.5140360499995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+'[6]Cartera Total  2021'!$C$19</f>
        <v>2509.8716358299998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+'[6]Cartera Total  2021'!$C$26</f>
        <v>386.50065309000001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+'[6]Cartera Total  2021'!$C$33</f>
        <v>2228.5840099599868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+'[6]Cartera Total  2021'!$C$31</f>
        <v>1367.669764729992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+'[6]Cartera Total  2021'!$C$32</f>
        <v>860.91424522999489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+'[6]Cartera Total  2021'!$C$38</f>
        <v>59685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+'[6]Cartera Total  2021'!$C$36</f>
        <v>31273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+'[6]Cartera Total  2021'!$C$37</f>
        <v>28412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D863F-975A-4693-9077-39A35E081B5B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28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+'[7]Cartera Total  2021'!$C$6</f>
        <v>JUN 2021</v>
      </c>
      <c r="E6" s="13"/>
    </row>
    <row r="7" spans="1:5" ht="9" customHeight="1" x14ac:dyDescent="0.25">
      <c r="A7" s="1"/>
      <c r="B7" s="2"/>
      <c r="C7" s="2"/>
      <c r="D7" s="17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+'[7]Cartera Total  2021'!$C$25</f>
        <v>4807.1992702900006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+'[7]Cartera Total  2021'!$C$14</f>
        <v>3398.3651204799999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+'[7]Cartera Total  2021'!$C$7</f>
        <v>215.23771432000001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+'[7]Cartera Total  2021'!$C$8</f>
        <v>972.10831583999993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+'[7]Cartera Total  2021'!$C$9</f>
        <v>872.90736500000003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+'[7]Cartera Total  2021'!$C$10</f>
        <v>38.832340899999998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+'[7]Cartera Total  2021'!$C$11</f>
        <v>47.394958420000002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+'[7]Cartera Total  2021'!$C$12</f>
        <v>12.973651519999999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+'[7]Cartera Total  2021'!$C$13</f>
        <v>2211.01909032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+'[7]Cartera Total  2021'!$C$20</f>
        <v>3803.3656698200002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+'[7]Cartera Total  2021'!$C$17</f>
        <v>111.76145594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+'[7]Cartera Total  2021'!$C$18</f>
        <v>1194.2707834400001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+'[7]Cartera Total  2021'!$C$19</f>
        <v>2497.3334304400005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+'[7]Cartera Total  2021'!$C$26</f>
        <v>383.13437988999993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+'[7]Cartera Total  2021'!$C$33</f>
        <v>2211.0112472499986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+'[7]Cartera Total  2021'!$C$31</f>
        <v>1352.1476169500031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+'[7]Cartera Total  2021'!$C$32</f>
        <v>858.86363029999552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+'[7]Cartera Total  2021'!$C$38</f>
        <v>59398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+'[7]Cartera Total  2021'!$C$36</f>
        <v>30988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+'[7]Cartera Total  2021'!$C$37</f>
        <v>28410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96867-3269-43DD-ABE2-ACC375A43F39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27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+'[8]Cartera Total  2021'!$C$6</f>
        <v>MAY 2021</v>
      </c>
      <c r="E6" s="13"/>
    </row>
    <row r="7" spans="1:5" ht="9" customHeight="1" x14ac:dyDescent="0.25">
      <c r="A7" s="1"/>
      <c r="B7" s="2"/>
      <c r="C7" s="2"/>
      <c r="D7" s="17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+'[8]Cartera Total  2021'!$C$25</f>
        <v>4815.0981491999992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+'[8]Cartera Total  2021'!$C$14</f>
        <v>3369.5611052599997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+'[8]Cartera Total  2021'!$C$7</f>
        <v>211.67614364999997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+'[8]Cartera Total  2021'!$C$8</f>
        <v>967.78846404000012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+'[8]Cartera Total  2021'!$C$9</f>
        <v>869.03384516000017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+'[8]Cartera Total  2021'!$C$10</f>
        <v>38.713128709999992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+'[8]Cartera Total  2021'!$C$11</f>
        <v>47.129932249999996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+'[8]Cartera Total  2021'!$C$12</f>
        <v>12.91155792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+'[8]Cartera Total  2021'!$C$13</f>
        <v>2190.0964975699999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+'[8]Cartera Total  2021'!$C$20</f>
        <v>3819.9396023299996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+'[8]Cartera Total  2021'!$C$17</f>
        <v>100.26640549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+'[8]Cartera Total  2021'!$C$18</f>
        <v>1196.0397332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+'[8]Cartera Total  2021'!$C$19</f>
        <v>2523.6334636399997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+'[8]Cartera Total  2021'!$C$26</f>
        <v>380.92985232000001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+'[8]Cartera Total  2021'!$C$33</f>
        <v>2190.0831016699976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+'[8]Cartera Total  2021'!$C$31</f>
        <v>1333.581534650001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+'[8]Cartera Total  2021'!$C$32</f>
        <v>856.5015670199964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+'[8]Cartera Total  2021'!$C$38</f>
        <v>59080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+'[8]Cartera Total  2021'!$C$36</f>
        <v>30633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+'[8]Cartera Total  2021'!$C$37</f>
        <v>28447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30821-AEB9-4E11-980C-4AB337F846B8}">
  <dimension ref="A1:E33"/>
  <sheetViews>
    <sheetView showGridLines="0" workbookViewId="0">
      <selection activeCell="H18" sqref="H18"/>
    </sheetView>
  </sheetViews>
  <sheetFormatPr baseColWidth="10" defaultRowHeight="15" x14ac:dyDescent="0.25"/>
  <cols>
    <col min="1" max="1" width="1.5703125" customWidth="1"/>
    <col min="2" max="2" width="33.28515625" customWidth="1"/>
    <col min="3" max="4" width="12.5703125" bestFit="1" customWidth="1"/>
    <col min="5" max="5" width="1.7109375" customWidth="1"/>
  </cols>
  <sheetData>
    <row r="1" spans="1:5" ht="15.75" x14ac:dyDescent="0.25">
      <c r="A1" s="18" t="s">
        <v>14</v>
      </c>
      <c r="B1" s="18"/>
      <c r="C1" s="18"/>
      <c r="D1" s="18"/>
      <c r="E1" s="18"/>
    </row>
    <row r="2" spans="1:5" x14ac:dyDescent="0.25">
      <c r="A2" s="19" t="s">
        <v>15</v>
      </c>
      <c r="B2" s="19"/>
      <c r="C2" s="19"/>
      <c r="D2" s="19"/>
      <c r="E2" s="19"/>
    </row>
    <row r="3" spans="1:5" x14ac:dyDescent="0.25">
      <c r="A3" s="19" t="s">
        <v>26</v>
      </c>
      <c r="B3" s="19"/>
      <c r="C3" s="19"/>
      <c r="D3" s="19"/>
      <c r="E3" s="19"/>
    </row>
    <row r="4" spans="1:5" x14ac:dyDescent="0.25">
      <c r="A4" s="19" t="s">
        <v>16</v>
      </c>
      <c r="B4" s="19"/>
      <c r="C4" s="19"/>
      <c r="D4" s="19"/>
      <c r="E4" s="19"/>
    </row>
    <row r="6" spans="1:5" ht="21" customHeight="1" x14ac:dyDescent="0.25">
      <c r="A6" s="20" t="s">
        <v>17</v>
      </c>
      <c r="B6" s="21"/>
      <c r="C6" s="12" t="s">
        <v>23</v>
      </c>
      <c r="D6" s="16" t="str">
        <f>+'[9]Cartera Total  2021'!$C$2</f>
        <v>ABR 2021</v>
      </c>
      <c r="E6" s="13"/>
    </row>
    <row r="7" spans="1:5" ht="9" customHeight="1" x14ac:dyDescent="0.25">
      <c r="A7" s="1"/>
      <c r="B7" s="2"/>
      <c r="C7" s="2"/>
      <c r="D7" s="2"/>
      <c r="E7" s="3"/>
    </row>
    <row r="8" spans="1:5" x14ac:dyDescent="0.25">
      <c r="A8" s="1"/>
      <c r="B8" s="14" t="s">
        <v>18</v>
      </c>
      <c r="C8" s="15">
        <v>4713.1027104900004</v>
      </c>
      <c r="D8" s="15">
        <f>+'[10]Cartera Total  2021'!$C$21</f>
        <v>4801.1597210999989</v>
      </c>
      <c r="E8" s="3"/>
    </row>
    <row r="9" spans="1:5" ht="9" customHeight="1" x14ac:dyDescent="0.25">
      <c r="A9" s="1"/>
      <c r="B9" s="2"/>
      <c r="C9" s="4"/>
      <c r="D9" s="4"/>
      <c r="E9" s="3"/>
    </row>
    <row r="10" spans="1:5" x14ac:dyDescent="0.25">
      <c r="A10" s="1"/>
      <c r="B10" s="14" t="s">
        <v>19</v>
      </c>
      <c r="C10" s="15">
        <v>3273.6031113600006</v>
      </c>
      <c r="D10" s="15">
        <f>+'[10]Cartera Total  2021'!$C$10</f>
        <v>3362.3684670700004</v>
      </c>
      <c r="E10" s="3"/>
    </row>
    <row r="11" spans="1:5" x14ac:dyDescent="0.25">
      <c r="A11" s="1"/>
      <c r="B11" s="5" t="s">
        <v>0</v>
      </c>
      <c r="C11" s="4">
        <v>208.57662979</v>
      </c>
      <c r="D11" s="4">
        <f>+'[10]Cartera Total  2021'!$C$3</f>
        <v>227.68396906000004</v>
      </c>
      <c r="E11" s="3"/>
    </row>
    <row r="12" spans="1:5" x14ac:dyDescent="0.25">
      <c r="A12" s="1"/>
      <c r="B12" s="5" t="s">
        <v>1</v>
      </c>
      <c r="C12" s="4">
        <v>948.87782239999979</v>
      </c>
      <c r="D12" s="4">
        <f>+'[10]Cartera Total  2021'!$C$4</f>
        <v>962.48825821000014</v>
      </c>
      <c r="E12" s="3"/>
    </row>
    <row r="13" spans="1:5" x14ac:dyDescent="0.25">
      <c r="A13" s="1"/>
      <c r="B13" s="6" t="s">
        <v>2</v>
      </c>
      <c r="C13" s="4">
        <v>852.48942652999983</v>
      </c>
      <c r="D13" s="4">
        <f>+'[10]Cartera Total  2021'!$C$5</f>
        <v>864.15608864000012</v>
      </c>
      <c r="E13" s="3"/>
    </row>
    <row r="14" spans="1:5" x14ac:dyDescent="0.25">
      <c r="A14" s="1"/>
      <c r="B14" s="6" t="s">
        <v>3</v>
      </c>
      <c r="C14" s="4">
        <v>36.488121939999999</v>
      </c>
      <c r="D14" s="4">
        <f>+'[10]Cartera Total  2021'!$C$6</f>
        <v>38.559854679999994</v>
      </c>
      <c r="E14" s="3"/>
    </row>
    <row r="15" spans="1:5" x14ac:dyDescent="0.25">
      <c r="A15" s="1"/>
      <c r="B15" s="6" t="s">
        <v>4</v>
      </c>
      <c r="C15" s="4">
        <v>47.187225220000002</v>
      </c>
      <c r="D15" s="4">
        <f>+'[10]Cartera Total  2021'!$C$7</f>
        <v>47.076119899999995</v>
      </c>
      <c r="E15" s="3"/>
    </row>
    <row r="16" spans="1:5" x14ac:dyDescent="0.25">
      <c r="A16" s="1"/>
      <c r="B16" s="6" t="s">
        <v>5</v>
      </c>
      <c r="C16" s="4">
        <v>12.713048710000001</v>
      </c>
      <c r="D16" s="4">
        <f>+'[10]Cartera Total  2021'!$C$8</f>
        <v>12.69619499</v>
      </c>
      <c r="E16" s="3"/>
    </row>
    <row r="17" spans="1:5" x14ac:dyDescent="0.25">
      <c r="A17" s="1"/>
      <c r="B17" s="5" t="s">
        <v>6</v>
      </c>
      <c r="C17" s="4">
        <v>2116.1486591700004</v>
      </c>
      <c r="D17" s="4">
        <f>+'[10]Cartera Total  2021'!$C$9</f>
        <v>2172.1962398000001</v>
      </c>
      <c r="E17" s="3"/>
    </row>
    <row r="18" spans="1:5" ht="9" customHeight="1" x14ac:dyDescent="0.25">
      <c r="A18" s="1"/>
      <c r="B18" s="2"/>
      <c r="C18" s="4"/>
      <c r="D18" s="4"/>
      <c r="E18" s="3"/>
    </row>
    <row r="19" spans="1:5" x14ac:dyDescent="0.25">
      <c r="A19" s="1"/>
      <c r="B19" s="14" t="s">
        <v>7</v>
      </c>
      <c r="C19" s="15">
        <v>3782.7835692899998</v>
      </c>
      <c r="D19" s="15">
        <f>+'[10]Cartera Total  2021'!$C$16</f>
        <v>3808.5744571099999</v>
      </c>
      <c r="E19" s="3"/>
    </row>
    <row r="20" spans="1:5" x14ac:dyDescent="0.25">
      <c r="A20" s="1"/>
      <c r="B20" s="5" t="s">
        <v>8</v>
      </c>
      <c r="C20" s="4">
        <v>98.671787570000021</v>
      </c>
      <c r="D20" s="4">
        <f>+'[10]Cartera Total  2021'!$C$13</f>
        <v>91.891083719999983</v>
      </c>
      <c r="E20" s="3"/>
    </row>
    <row r="21" spans="1:5" x14ac:dyDescent="0.25">
      <c r="A21" s="1"/>
      <c r="B21" s="5" t="s">
        <v>9</v>
      </c>
      <c r="C21" s="4">
        <v>1170.1323509299998</v>
      </c>
      <c r="D21" s="4">
        <f>+'[10]Cartera Total  2021'!$C$14</f>
        <v>1192.3495713100001</v>
      </c>
      <c r="E21" s="3"/>
    </row>
    <row r="22" spans="1:5" x14ac:dyDescent="0.25">
      <c r="A22" s="1"/>
      <c r="B22" s="5" t="s">
        <v>10</v>
      </c>
      <c r="C22" s="4">
        <v>2513.9794307900002</v>
      </c>
      <c r="D22" s="4">
        <f>+'[10]Cartera Total  2021'!$C$15</f>
        <v>2524.3338020799997</v>
      </c>
      <c r="E22" s="3"/>
    </row>
    <row r="23" spans="1:5" ht="9" customHeight="1" x14ac:dyDescent="0.25">
      <c r="A23" s="1"/>
      <c r="B23" s="2"/>
      <c r="C23" s="4"/>
      <c r="D23" s="15"/>
      <c r="E23" s="3"/>
    </row>
    <row r="24" spans="1:5" x14ac:dyDescent="0.25">
      <c r="A24" s="1"/>
      <c r="B24" s="14" t="s">
        <v>20</v>
      </c>
      <c r="C24" s="15">
        <v>375.40642405000011</v>
      </c>
      <c r="D24" s="15">
        <f>+'[10]Cartera Total  2021'!$C$22</f>
        <v>379.10511668999993</v>
      </c>
      <c r="E24" s="3"/>
    </row>
    <row r="25" spans="1:5" ht="9" customHeight="1" x14ac:dyDescent="0.25">
      <c r="A25" s="1"/>
      <c r="B25" s="2"/>
      <c r="C25" s="4"/>
      <c r="D25" s="15"/>
      <c r="E25" s="3"/>
    </row>
    <row r="26" spans="1:5" x14ac:dyDescent="0.25">
      <c r="A26" s="1"/>
      <c r="B26" s="2" t="s">
        <v>11</v>
      </c>
      <c r="C26" s="4">
        <v>2116.1484380800043</v>
      </c>
      <c r="D26" s="4">
        <f>+'[10]Cartera Total  2021'!$C$29</f>
        <v>2172.1609730699902</v>
      </c>
      <c r="E26" s="3"/>
    </row>
    <row r="27" spans="1:5" x14ac:dyDescent="0.25">
      <c r="A27" s="1"/>
      <c r="B27" s="5" t="s">
        <v>12</v>
      </c>
      <c r="C27" s="4">
        <v>1280.2653865900013</v>
      </c>
      <c r="D27" s="4">
        <f>+'[10]Cartera Total  2021'!$C$27</f>
        <v>1325.5341620699978</v>
      </c>
      <c r="E27" s="3"/>
    </row>
    <row r="28" spans="1:5" x14ac:dyDescent="0.25">
      <c r="A28" s="1"/>
      <c r="B28" s="5" t="s">
        <v>13</v>
      </c>
      <c r="C28" s="4">
        <v>835.88305149000314</v>
      </c>
      <c r="D28" s="4">
        <f>+'[10]Cartera Total  2021'!$C$28</f>
        <v>846.62681099999236</v>
      </c>
      <c r="E28" s="3"/>
    </row>
    <row r="29" spans="1:5" ht="9" customHeight="1" x14ac:dyDescent="0.25">
      <c r="A29" s="1"/>
      <c r="B29" s="2"/>
      <c r="C29" s="2"/>
      <c r="D29" s="15"/>
      <c r="E29" s="3"/>
    </row>
    <row r="30" spans="1:5" x14ac:dyDescent="0.25">
      <c r="A30" s="1"/>
      <c r="B30" s="2" t="s">
        <v>21</v>
      </c>
      <c r="C30" s="7">
        <v>57844</v>
      </c>
      <c r="D30" s="7">
        <f>+'[10]Cartera Total  2021'!$C$34</f>
        <v>58800</v>
      </c>
      <c r="E30" s="3"/>
    </row>
    <row r="31" spans="1:5" x14ac:dyDescent="0.25">
      <c r="A31" s="1"/>
      <c r="B31" s="5" t="s">
        <v>12</v>
      </c>
      <c r="C31" s="7">
        <v>29889</v>
      </c>
      <c r="D31" s="7">
        <f>+'[10]Cartera Total  2021'!$C$32</f>
        <v>30668</v>
      </c>
      <c r="E31" s="3"/>
    </row>
    <row r="32" spans="1:5" x14ac:dyDescent="0.25">
      <c r="A32" s="1"/>
      <c r="B32" s="5" t="s">
        <v>13</v>
      </c>
      <c r="C32" s="7">
        <v>27955</v>
      </c>
      <c r="D32" s="7">
        <f>+'[10]Cartera Total  2021'!$C$33</f>
        <v>28132</v>
      </c>
      <c r="E32" s="3"/>
    </row>
    <row r="33" spans="1:5" x14ac:dyDescent="0.25">
      <c r="A33" s="8"/>
      <c r="B33" s="9"/>
      <c r="C33" s="10"/>
      <c r="D33" s="10"/>
      <c r="E33" s="11"/>
    </row>
  </sheetData>
  <mergeCells count="5">
    <mergeCell ref="A1:E1"/>
    <mergeCell ref="A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</vt:lpstr>
      <vt:lpstr>Nov</vt:lpstr>
      <vt:lpstr>Oct</vt:lpstr>
      <vt:lpstr>Sep</vt:lpstr>
      <vt:lpstr>Ago</vt:lpstr>
      <vt:lpstr>Jul</vt:lpstr>
      <vt:lpstr>Jun</vt:lpstr>
      <vt:lpstr>May</vt:lpstr>
      <vt:lpstr>Abr</vt:lpstr>
      <vt:lpstr>Mar</vt:lpstr>
      <vt:lpstr>Feb</vt:lpstr>
      <vt:lpstr>Ene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Ivette Chu</dc:creator>
  <cp:lastModifiedBy>Maribel Iris Calvo  Ardines</cp:lastModifiedBy>
  <cp:lastPrinted>2020-02-13T19:49:20Z</cp:lastPrinted>
  <dcterms:created xsi:type="dcterms:W3CDTF">2020-02-13T19:34:39Z</dcterms:created>
  <dcterms:modified xsi:type="dcterms:W3CDTF">2022-01-19T15:28:03Z</dcterms:modified>
</cp:coreProperties>
</file>